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FAC3DDC3-C0DA-467F-A5B4-6CDEF0D48C3A}" xr6:coauthVersionLast="47" xr6:coauthVersionMax="47" xr10:uidLastSave="{00000000-0000-0000-0000-000000000000}"/>
  <bookViews>
    <workbookView xWindow="-120" yWindow="-120" windowWidth="29040" windowHeight="15720" xr2:uid="{EBA75F7C-A1DA-4857-B94B-4A0A9721CF74}"/>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4" i="1" l="1"/>
  <c r="S64" i="1" s="1"/>
</calcChain>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<sst xmlns="http://schemas.openxmlformats.org/spreadsheetml/2006/main" count="3502" uniqueCount="1957">
  <si>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</si>
  <si>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</si>
  <si>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</si>
  <si>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r>
      <t xml:space="preserve">8ª MEDIÇÃO </t>
    </r>
    <r>
      <rPr>
        <b/>
        <sz val="16"/>
        <color rgb="FFFF0000"/>
        <rFont val="Arial"/>
        <family val="2"/>
      </rPr>
      <t>(CONTRATO COM ADITIVO)</t>
    </r>
  </si>
  <si>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</si>
  <si>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</si>
  <si>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</si>
  <si>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</si>
  <si>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</si>
  <si>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</si>
  <si>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</si>
  <si>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</si>
  <si>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</si>
  <si>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</si>
  <si>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</si>
  <si>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</si>
  <si>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</si>
  <si>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</si>
  <si>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</si>
  <si>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</si>
  <si>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</si>
  <si>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</si>
  <si>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</si>
  <si>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</si>
  <si>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</si>
  <si>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</si>
  <si>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</si>
  <si>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</si>
  <si>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</si>
  <si>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</si>
  <si>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</si>
  <si>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</si>
  <si>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</si>
  <si>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</si>
  <si>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</si>
  <si>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</si>
  <si>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</si>
  <si>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</si>
  <si>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</si>
  <si>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</si>
  <si>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</si>
  <si>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</si>
  <si>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</si>
  <si>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</si>
  <si>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</si>
  <si>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</si>
  <si>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</si>
  <si>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</si>
  <si>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</si>
  <si>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</si>
  <si>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</si>
  <si>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</si>
  <si>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</si>
  <si>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</si>
  <si>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</si>
  <si>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</si>
  <si>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</si>
  <si>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</si>
  <si>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</si>
  <si>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</si>
  <si>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</si>
  <si>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</si>
  <si>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</si>
  <si>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</si>
  <si>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</si>
  <si>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</si>
  <si>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</si>
  <si>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</si>
  <si>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</si>
  <si>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</si>
  <si>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</si>
  <si>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</si>
  <si>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</si>
  <si>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</si>
  <si>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</si>
  <si>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</si>
  <si>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</si>
  <si>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</si>
  <si>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</si>
  <si>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</si>
  <si>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</si>
  <si>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</si>
  <si>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</si>
  <si>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</si>
  <si>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</si>
  <si>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</si>
  <si>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</si>
  <si>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</si>
  <si>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</si>
  <si>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</si>
  <si>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</si>
  <si>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</si>
  <si>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</si>
  <si>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</si>
  <si>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</si>
  <si>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</si>
  <si>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</si>
  <si>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</si>
  <si>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</si>
  <si>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</si>
  <si>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</si>
  <si>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</si>
  <si>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</si>
  <si>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</si>
  <si>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</si>
  <si>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</si>
  <si>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</si>
  <si>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</si>
  <si>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</si>
  <si>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</si>
  <si>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</si>
  <si>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</si>
  <si>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</si>
  <si>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</si>
  <si>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</si>
  <si>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</si>
  <si>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</si>
  <si>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</si>
  <si>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</si>
  <si>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</si>
  <si>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</si>
  <si>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</si>
  <si>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</si>
  <si>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</si>
  <si>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</si>
  <si>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</si>
  <si>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</si>
  <si>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</si>
  <si>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</si>
  <si>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</si>
  <si>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</si>
  <si>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</si>
  <si>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</si>
  <si>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</si>
  <si>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</si>
  <si>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</si>
  <si>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</si>
  <si>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</si>
  <si>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</si>
  <si>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</si>
  <si>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</si>
  <si>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</si>
  <si>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</si>
  <si>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</si>
  <si>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</si>
  <si>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</si>
  <si>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</si>
  <si>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</si>
  <si>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</si>
  <si>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</si>
  <si>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</si>
  <si>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</si>
  <si>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</si>
  <si>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</si>
  <si>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</si>
  <si>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</si>
  <si>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</si>
  <si>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</si>
  <si>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</si>
  <si>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</si>
  <si>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</si>
  <si>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</si>
  <si>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</si>
  <si>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</si>
  <si>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</si>
  <si>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</si>
  <si>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</si>
  <si>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</si>
  <si>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</si>
  <si>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</si>
  <si>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</si>
  <si>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</si>
  <si>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</si>
  <si>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</si>
  <si>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</si>
  <si>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</si>
  <si>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</si>
  <si>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</si>
  <si>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</si>
  <si>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</si>
  <si>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</si>
  <si>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</si>
  <si>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</si>
  <si>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</si>
  <si>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</si>
  <si>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</si>
  <si>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</si>
  <si>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</si>
  <si>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</si>
  <si>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</si>
  <si>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</si>
  <si>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</si>
  <si>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</si>
  <si>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</si>
  <si>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</si>
  <si>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</si>
  <si>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</si>
  <si>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</si>
  <si>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</si>
  <si>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</si>
  <si>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</si>
  <si>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</si>
  <si>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</si>
  <si>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</si>
  <si>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</si>
  <si>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</si>
  <si>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</si>
  <si>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</si>
  <si>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</si>
  <si>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</si>
  <si>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</si>
  <si>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</si>
  <si>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</si>
  <si>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</si>
  <si>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</si>
  <si>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</si>
  <si>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</si>
  <si>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</si>
  <si>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</si>
  <si>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</si>
  <si>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</si>
  <si>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</si>
  <si>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</si>
  <si>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</si>
  <si>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</si>
  <si>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</si>
  <si>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</si>
  <si>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</si>
  <si>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</si>
  <si>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</si>
  <si>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</si>
  <si>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</si>
  <si>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</si>
  <si>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</si>
  <si>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</si>
  <si>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</si>
  <si>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</si>
  <si>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</si>
  <si>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</si>
  <si>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</si>
  <si>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</si>
  <si>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</si>
  <si>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</si>
  <si>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</si>
  <si>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</si>
  <si>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</si>
  <si>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</si>
  <si>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</si>
  <si>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</si>
  <si>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</si>
  <si>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</si>
  <si>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</si>
  <si>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</si>
  <si>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</si>
  <si>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</si>
  <si>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</si>
  <si>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</si>
  <si>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</si>
  <si>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</si>
  <si>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</si>
  <si>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</si>
  <si>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</si>
  <si>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</si>
  <si>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</si>
  <si>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</si>
  <si>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</si>
  <si>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</si>
  <si>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</si>
  <si>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</si>
  <si>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</si>
  <si>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</si>
  <si>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</si>
  <si>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</si>
  <si>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</si>
  <si>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</si>
  <si>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</si>
  <si>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</si>
  <si>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</si>
  <si>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</si>
  <si>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</si>
  <si>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</si>
  <si>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</si>
  <si>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</si>
  <si>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</si>
  <si>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</si>
  <si>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</si>
  <si>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</si>
  <si>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</si>
  <si>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</si>
  <si>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</si>
  <si>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</si>
  <si>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</si>
  <si>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</si>
  <si>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</si>
  <si>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</si>
  <si>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</si>
  <si>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</si>
  <si>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</si>
  <si>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</si>
  <si>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</si>
  <si>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</si>
  <si>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</si>
  <si>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</si>
  <si>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</si>
  <si>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</si>
  <si>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</si>
  <si>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</si>
  <si>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</si>
  <si>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</si>
  <si>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</si>
  <si>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</si>
  <si>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</si>
  <si>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</si>
  <si>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</si>
  <si>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</si>
  <si>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</si>
  <si>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</si>
  <si>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</si>
  <si>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</si>
  <si>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</si>
  <si>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</si>
  <si>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</si>
  <si>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</si>
  <si>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</si>
  <si>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</si>
  <si>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</si>
  <si>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</si>
  <si>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</si>
  <si>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</si>
  <si>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</si>
  <si>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</si>
  <si>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</si>
  <si>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</si>
  <si>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</si>
  <si>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</si>
  <si>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</si>
  <si>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</si>
  <si>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</si>
  <si>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</si>
  <si>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</si>
  <si>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</si>
  <si>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</si>
  <si>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</si>
  <si>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</si>
  <si>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</si>
  <si>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</si>
  <si>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</si>
  <si>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</si>
  <si>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</si>
  <si>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</si>
  <si>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</si>
  <si>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</si>
  <si>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</si>
  <si>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</si>
  <si>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</si>
  <si>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</si>
  <si>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</si>
  <si>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</si>
  <si>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</si>
  <si>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</si>
  <si>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</si>
  <si>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</si>
  <si>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</si>
  <si>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</si>
  <si>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</si>
  <si>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</si>
  <si>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</si>
  <si>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</si>
  <si>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</si>
  <si>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</si>
  <si>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</si>
  <si>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</si>
  <si>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</si>
  <si>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</si>
  <si>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</si>
  <si>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</si>
  <si>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</si>
  <si>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</si>
  <si>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</si>
  <si>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</si>
  <si>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</si>
  <si>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</si>
  <si>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</si>
  <si>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</si>
  <si>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</si>
  <si>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</si>
  <si>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</si>
  <si>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</si>
  <si>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</si>
  <si>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</si>
  <si>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</si>
  <si>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</si>
  <si>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</si>
  <si>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</si>
  <si>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</si>
  <si>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</si>
  <si>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</si>
  <si>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</si>
  <si>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</si>
  <si>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</si>
  <si>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</si>
  <si>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</si>
  <si>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</si>
  <si>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</si>
  <si>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</si>
  <si>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</si>
  <si>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</si>
  <si>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</si>
  <si>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</si>
  <si>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</si>
  <si>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</si>
  <si>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</si>
  <si>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</si>
  <si>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</si>
  <si>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</si>
  <si>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</si>
  <si>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</si>
  <si>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</si>
  <si>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</si>
  <si>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</si>
  <si>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</si>
  <si>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</si>
  <si>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</si>
  <si>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</si>
  <si>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</si>
  <si>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</si>
  <si>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</si>
  <si>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</si>
  <si>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</si>
  <si>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</si>
  <si>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</si>
  <si>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</si>
  <si>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</si>
  <si>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</si>
  <si>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</si>
  <si>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</si>
  <si>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</si>
  <si>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</si>
  <si>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</si>
  <si>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</si>
  <si>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</si>
  <si>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</si>
  <si>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</si>
  <si>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</si>
  <si>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</si>
  <si>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</si>
  <si>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</si>
  <si>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</si>
  <si>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</si>
  <si>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</si>
  <si>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</si>
  <si>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</si>
  <si>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</si>
  <si>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</si>
  <si>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</si>
  <si>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</si>
  <si>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</si>
  <si>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</si>
  <si>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</si>
  <si>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</si>
  <si>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</si>
  <si>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</si>
  <si>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</si>
  <si>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</si>
  <si>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</si>
  <si>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</si>
  <si>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</si>
  <si>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</si>
  <si>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</si>
  <si>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</si>
  <si>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</si>
  <si>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</si>
  <si>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</si>
  <si>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</si>
  <si>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</si>
  <si>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</si>
  <si>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</si>
  <si>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</si>
  <si>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</si>
  <si>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</si>
  <si>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</si>
  <si>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</si>
  <si>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</si>
  <si>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</si>
  <si>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</si>
  <si>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</si>
  <si>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</si>
  <si>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</si>
  <si>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</si>
  <si>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</si>
  <si>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</si>
  <si>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</si>
  <si>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</si>
  <si>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</si>
  <si>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</si>
  <si>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</si>
  <si>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</si>
  <si>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</si>
  <si>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</si>
  <si>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</si>
  <si>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</si>
  <si>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</si>
  <si>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</si>
  <si>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</si>
  <si>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</si>
  <si>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</si>
  <si>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</si>
  <si>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</si>
  <si>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</si>
  <si>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</si>
  <si>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</si>
  <si>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</si>
  <si>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</si>
  <si>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</si>
  <si>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</si>
  <si>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</si>
  <si>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</si>
  <si>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</si>
  <si>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</si>
  <si>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</si>
  <si>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</si>
  <si>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</si>
  <si>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</si>
  <si>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</si>
  <si>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</si>
  <si>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</si>
  <si>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</si>
  <si>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</si>
  <si>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</si>
  <si>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</si>
  <si>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</si>
  <si>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</si>
  <si>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</si>
  <si>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</si>
  <si>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</si>
  <si>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</si>
  <si>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</si>
  <si>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</si>
  <si>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</si>
  <si>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</si>
  <si>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</si>
  <si>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</si>
  <si>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</si>
  <si>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</si>
  <si>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</si>
  <si>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</si>
  <si>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</si>
  <si>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</si>
  <si>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</si>
  <si>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</si>
  <si>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</si>
  <si>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</si>
  <si>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</si>
  <si>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</si>
  <si>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</si>
  <si>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</si>
  <si>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</si>
  <si>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</si>
  <si>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</si>
  <si>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</si>
  <si>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</si>
  <si>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</si>
  <si>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</si>
  <si>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</si>
  <si>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</si>
  <si>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</si>
  <si>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</si>
  <si>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</si>
  <si>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</si>
  <si>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</si>
  <si>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</si>
  <si>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</si>
  <si>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</si>
  <si>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</si>
  <si>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</si>
  <si>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</si>
  <si>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</si>
  <si>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</si>
  <si>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</si>
  <si>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</si>
  <si>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</si>
  <si>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</si>
  <si>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</si>
  <si>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</si>
  <si>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</si>
  <si>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</si>
  <si>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</si>
  <si>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</si>
  <si>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</si>
  <si>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</si>
  <si>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</si>
  <si>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</si>
  <si>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</si>
  <si>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</si>
  <si>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</si>
  <si>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</si>
  <si>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</si>
  <si>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</si>
  <si>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</si>
  <si>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</si>
  <si>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</si>
  <si>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</si>
  <si>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</si>
  <si>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</si>
  <si>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</si>
  <si>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</si>
  <si>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</si>
  <si>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</si>
  <si>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</si>
  <si>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</si>
  <si>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</si>
  <si>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</si>
  <si>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</si>
  <si>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</si>
  <si>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</si>
  <si>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</si>
  <si>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</si>
  <si>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</si>
  <si>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</si>
  <si>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</si>
  <si>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</si>
  <si>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</si>
  <si>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</si>
  <si>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</si>
  <si>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</si>
  <si>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</si>
  <si>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</si>
  <si>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</si>
  <si>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</si>
  <si>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</si>
  <si>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</si>
  <si>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</si>
  <si>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</si>
  <si>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</si>
  <si>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</si>
  <si>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</si>
  <si>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</si>
  <si>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</si>
  <si>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</si>
  <si>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</si>
  <si>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</si>
  <si>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</si>
  <si>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</si>
  <si>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</si>
  <si>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</si>
  <si>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</si>
  <si>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</si>
  <si>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</si>
  <si>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</si>
  <si>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</si>
  <si>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</si>
  <si>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</si>
  <si>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</si>
  <si>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</si>
  <si>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</si>
  <si>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</si>
  <si>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</si>
  <si>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</si>
  <si>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</si>
  <si>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</si>
  <si>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</si>
  <si>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</si>
  <si>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</si>
  <si>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</si>
  <si>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</si>
  <si>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</si>
  <si>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</si>
  <si>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</si>
  <si>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</si>
  <si>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</si>
  <si>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</si>
  <si>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</si>
  <si>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</si>
  <si>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</si>
  <si>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</si>
  <si>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</si>
  <si>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</si>
  <si>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</si>
  <si>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</si>
  <si>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</si>
  <si>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</si>
  <si>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</si>
  <si>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</si>
  <si>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</si>
  <si>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</si>
  <si>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</si>
  <si>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</si>
  <si>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</si>
  <si>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</si>
  <si>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</si>
  <si>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</si>
  <si>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</si>
  <si>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</si>
  <si>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</si>
  <si>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</si>
  <si>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</si>
  <si>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</si>
  <si>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</si>
  <si>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</si>
  <si>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</si>
  <si>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</si>
  <si>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</si>
  <si>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</si>
  <si>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</si>
  <si>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</si>
  <si>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</si>
  <si>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</si>
  <si>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</si>
  <si>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</si>
  <si>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</si>
  <si>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</si>
  <si>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</si>
  <si>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</si>
  <si>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</si>
  <si>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</si>
  <si>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</si>
  <si>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</si>
  <si>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</si>
  <si>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</si>
  <si>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</si>
  <si>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</si>
  <si>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</si>
  <si>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</si>
  <si>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</si>
  <si>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</si>
  <si>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</si>
  <si>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</si>
  <si>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</si>
  <si>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</si>
  <si>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</si>
  <si>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</si>
  <si>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</si>
  <si>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</si>
  <si>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</si>
  <si>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</si>
  <si>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</si>
  <si>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</si>
  <si>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</si>
  <si>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</si>
  <si>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</si>
  <si>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</si>
  <si>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</si>
  <si>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</si>
  <si>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</si>
  <si>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</si>
  <si>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</si>
  <si>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</si>
  <si>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</si>
  <si>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</si>
  <si>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</si>
  <si>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</si>
  <si>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</si>
  <si>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</si>
  <si>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</si>
  <si>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</si>
  <si>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</si>
  <si>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</si>
  <si>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</si>
  <si>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</si>
  <si>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</si>
  <si>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</si>
  <si>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</si>
  <si>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</si>
  <si>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</si>
  <si>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</si>
  <si>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</si>
  <si>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</si>
  <si>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</si>
  <si>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</si>
  <si>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</si>
  <si>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</si>
  <si>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</si>
  <si>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</si>
  <si>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</si>
  <si>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</si>
  <si>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</si>
  <si>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</si>
  <si>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</si>
  <si>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</si>
  <si>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</si>
  <si>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</si>
  <si>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</si>
  <si>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</si>
  <si>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</si>
  <si>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</si>
  <si>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</si>
  <si>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</si>
  <si>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</si>
  <si>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</si>
  <si>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</si>
  <si>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</si>
  <si>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</si>
  <si>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</si>
  <si>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</si>
  <si>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</si>
  <si>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</si>
  <si>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</si>
  <si>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</si>
  <si>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</si>
  <si>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</si>
  <si>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</si>
  <si>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</si>
  <si>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</si>
  <si>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</si>
  <si>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</si>
  <si>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</si>
  <si>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</si>
  <si>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</si>
  <si>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</si>
  <si>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</si>
  <si>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</si>
  <si>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</si>
  <si>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</si>
  <si>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</si>
  <si>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</si>
  <si>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</si>
  <si>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</si>
  <si>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</si>
  <si>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</si>
  <si>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</si>
  <si>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</si>
  <si>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</si>
  <si>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</si>
  <si>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</si>
  <si>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</si>
  <si>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</si>
  <si>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</si>
  <si>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</si>
  <si>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</si>
  <si>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</si>
  <si>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</si>
  <si>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</si>
  <si>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</si>
  <si>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</si>
  <si>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</si>
  <si>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</si>
  <si>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</si>
  <si>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</si>
  <si>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</si>
  <si>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</si>
  <si>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</si>
  <si>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</si>
  <si>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</si>
  <si>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</si>
  <si>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</si>
  <si>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</si>
  <si>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</si>
  <si>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</si>
  <si>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</si>
  <si>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</si>
  <si>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</si>
  <si>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</si>
  <si>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</si>
  <si>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</si>
  <si>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</si>
  <si>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</si>
  <si>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</si>
  <si>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</si>
  <si>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</si>
  <si>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</si>
  <si>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</si>
  <si>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</si>
  <si>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</si>
  <si>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</si>
  <si>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</si>
  <si>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</si>
  <si>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</si>
  <si>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</si>
  <si>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</si>
  <si>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</si>
  <si>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</si>
  <si>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</si>
  <si>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</si>
  <si>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</si>
  <si>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</si>
  <si>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</si>
  <si>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</si>
  <si>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</si>
  <si>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</si>
  <si>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</si>
  <si>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</si>
  <si>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</si>
  <si>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</si>
  <si>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</si>
  <si>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</si>
  <si>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</si>
  <si>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</si>
  <si>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</si>
  <si>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</si>
  <si>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</si>
  <si>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</si>
  <si>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</si>
  <si>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</si>
  <si>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</si>
  <si>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</si>
  <si>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</si>
  <si>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</si>
  <si>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</si>
  <si>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</si>
  <si>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</si>
  <si>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</si>
  <si>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</si>
  <si>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</si>
  <si>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</si>
  <si>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</si>
  <si>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</si>
  <si>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</si>
  <si>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</si>
  <si>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</si>
  <si>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</si>
  <si>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</si>
  <si>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</si>
  <si>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</si>
  <si>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</si>
  <si>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</si>
  <si>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</si>
  <si>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</si>
  <si>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</si>
  <si>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</si>
  <si>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</si>
  <si>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</si>
  <si>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</si>
  <si>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</si>
  <si>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</si>
  <si>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</si>
  <si>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</si>
  <si>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</si>
  <si>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</si>
  <si>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</si>
  <si>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</si>
  <si>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</si>
  <si>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</si>
  <si>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</si>
  <si>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</si>
  <si>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</si>
  <si>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</si>
  <si>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</si>
  <si>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</si>
  <si>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</si>
  <si>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</si>
  <si>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</si>
  <si>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</si>
  <si>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</si>
  <si>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</si>
  <si>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</si>
  <si>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</si>
  <si>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</si>
  <si>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</si>
  <si>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</si>
  <si>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</si>
  <si>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</si>
  <si>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</si>
  <si>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</si>
  <si>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</si>
  <si>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</si>
  <si>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</si>
  <si>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</si>
  <si>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</si>
  <si>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</si>
  <si>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</si>
  <si>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</si>
  <si>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</si>
  <si>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</si>
  <si>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</si>
  <si>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</si>
  <si>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</si>
  <si>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</si>
  <si>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</si>
  <si>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</si>
  <si>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</si>
  <si>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</si>
  <si>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</si>
  <si>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</si>
  <si>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</si>
  <si>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</si>
  <si>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</si>
  <si>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</si>
  <si>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</si>
  <si>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</si>
  <si>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</si>
  <si>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</si>
  <si>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</si>
  <si>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</si>
  <si>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</si>
  <si>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</si>
  <si>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</si>
  <si>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</si>
  <si>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</si>
  <si>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</si>
  <si>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</si>
  <si>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</si>
  <si>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</si>
  <si>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</si>
  <si>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</si>
  <si>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</si>
  <si>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</si>
  <si>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</si>
  <si>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</si>
  <si>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</si>
  <si>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</si>
  <si>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</si>
  <si>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</si>
  <si>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</si>
  <si>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</si>
  <si>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</si>
  <si>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</si>
  <si>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</si>
  <si>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</si>
  <si>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</si>
  <si>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</si>
  <si>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</si>
  <si>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</si>
  <si>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</si>
  <si>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</si>
  <si>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</si>
  <si>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</si>
  <si>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</si>
  <si>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</si>
  <si>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</si>
  <si>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</si>
  <si>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</si>
  <si>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</si>
  <si>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</si>
  <si>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</si>
  <si>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</si>
  <si>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</si>
  <si>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</si>
  <si>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</si>
  <si>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</si>
  <si>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</si>
  <si>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</si>
  <si>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</si>
  <si>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</si>
  <si>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</si>
  <si>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</si>
  <si>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</si>
  <si>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</si>
  <si>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</si>
  <si>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</si>
  <si>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</si>
  <si>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</si>
  <si>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</si>
  <si>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</si>
  <si>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</si>
  <si>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</si>
  <si>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</si>
  <si>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</si>
  <si>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</si>
  <si>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</si>
  <si>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</si>
  <si>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</si>
  <si>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</si>
  <si>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</si>
  <si>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</si>
  <si>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</si>
  <si>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</si>
  <si>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</si>
  <si>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</si>
  <si>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</si>
  <si>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</si>
  <si>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</si>
  <si>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</si>
  <si>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</si>
  <si>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</si>
  <si>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</si>
  <si>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</si>
  <si>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</si>
  <si>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</si>
  <si>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</si>
  <si>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</si>
  <si>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</si>
  <si>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</si>
  <si>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</si>
  <si>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</si>
  <si>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</si>
  <si>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</si>
  <si>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</si>
  <si>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</si>
  <si>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</si>
  <si>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</si>
  <si>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</si>
  <si>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</si>
  <si>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</si>
  <si>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</si>
  <si>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</si>
  <si>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</si>
  <si>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</si>
  <si>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</si>
  <si>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</si>
  <si>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</si>
  <si>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</si>
  <si>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</si>
  <si>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</si>
  <si>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</si>
  <si>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</si>
  <si>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</si>
  <si>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</si>
  <si>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</si>
  <si>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</si>
  <si>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</si>
  <si>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</si>
  <si>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</si>
  <si>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</si>
  <si>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</si>
  <si>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</si>
  <si>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</si>
  <si>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</si>
  <si>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</si>
  <si>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</si>
  <si>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</si>
  <si>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</si>
  <si>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</si>
  <si>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</si>
  <si>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</si>
  <si>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</si>
  <si>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</si>
  <si>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</si>
  <si>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</si>
  <si>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</si>
  <si>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</si>
  <si>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</si>
  <si>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</si>
  <si>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</si>
  <si>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</si>
  <si>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</si>
  <si>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</si>
  <si>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</si>
  <si>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</si>
  <si>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</si>
  <si>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</si>
  <si>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</si>
  <si>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</si>
  <si>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</si>
  <si>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</si>
  <si>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</si>
  <si>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</si>
  <si>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</si>
  <si>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</si>
  <si>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</si>
  <si>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</si>
  <si>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</si>
  <si>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</si>
  <si>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</si>
  <si>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</si>
  <si>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</si>
  <si>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</si>
  <si>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</si>
  <si>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</si>
  <si>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</si>
  <si>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</si>
  <si>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</si>
  <si>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</si>
  <si>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</si>
  <si>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</si>
  <si>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</si>
  <si>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</si>
  <si>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</si>
  <si>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</si>
  <si>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</si>
  <si>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</si>
  <si>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</si>
  <si>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</si>
  <si>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</si>
  <si>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</si>
  <si>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</si>
  <si>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</si>
  <si>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</si>
  <si>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</si>
  <si>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</si>
  <si>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</si>
  <si>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</si>
  <si>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</si>
  <si>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</si>
  <si>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</si>
  <si>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</si>
  <si>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</si>
  <si>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</si>
  <si>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</si>
  <si>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</si>
  <si>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</si>
  <si>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</si>
  <si>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</si>
  <si>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</si>
  <si>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</si>
  <si>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</si>
  <si>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</si>
  <si>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</si>
  <si>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</si>
  <si>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</si>
  <si>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</si>
  <si>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</si>
  <si>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</si>
  <si>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</si>
  <si>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</si>
  <si>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</si>
  <si>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</si>
  <si>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</si>
  <si>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</si>
  <si>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</si>
  <si>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</si>
  <si>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</si>
  <si>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</si>
  <si>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</si>
  <si>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</si>
  <si>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</si>
  <si>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</si>
  <si>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</si>
  <si>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</si>
  <si>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</si>
  <si>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</si>
  <si>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</si>
  <si>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</si>
  <si>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</si>
  <si>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</si>
  <si>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</si>
  <si>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</si>
  <si>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</si>
  <si>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</si>
  <si>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</si>
  <si>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</si>
  <si>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</si>
  <si>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</si>
  <si>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</si>
  <si>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</si>
  <si>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</si>
  <si>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</si>
  <si>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</si>
  <si>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</si>
  <si>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</si>
  <si>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</si>
  <si>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</si>
  <si>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</si>
  <si>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</si>
  <si>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</si>
  <si>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</si>
  <si>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</si>
  <si>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</si>
  <si>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</si>
  <si>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</si>
  <si>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</si>
  <si>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</si>
  <si>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</si>
  <si>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</si>
  <si>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</si>
  <si>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</si>
  <si>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</si>
  <si>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</si>
  <si>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</si>
  <si>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</si>
  <si>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</si>
  <si>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</si>
  <si>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</si>
  <si>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</si>
  <si>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</si>
  <si>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</si>
  <si>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</si>
  <si>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</si>
  <si>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</si>
  <si>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</si>
  <si>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</si>
  <si>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</si>
  <si>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</si>
  <si>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</si>
  <si>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</si>
  <si>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</si>
  <si>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</si>
  <si>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</si>
  <si>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</si>
  <si>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</si>
  <si>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</si>
  <si>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</si>
  <si>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</si>
  <si>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</si>
  <si>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</si>
  <si>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</si>
  <si>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</si>
  <si>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</si>
  <si>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</si>
  <si>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</si>
  <si>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</si>
  <si>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</si>
  <si>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</si>
  <si>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</si>
  <si>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</si>
  <si>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</si>
  <si>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</si>
  <si>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</si>
  <si>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</si>
  <si>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</si>
  <si>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</si>
  <si>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</si>
  <si>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</si>
  <si>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</si>
  <si>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</si>
  <si>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</si>
  <si>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</si>
  <si>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</si>
  <si>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</si>
  <si>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</si>
  <si>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</si>
  <si>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</si>
  <si>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</si>
  <si>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</si>
  <si>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</si>
  <si>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</si>
  <si>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</si>
  <si>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</si>
  <si>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</si>
  <si>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</si>
  <si>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</si>
  <si>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</si>
  <si>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</si>
  <si>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</si>
  <si>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</si>
  <si>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</si>
  <si>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</si>
  <si>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</si>
  <si>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</si>
  <si>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</si>
  <si>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</si>
  <si>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</si>
  <si>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</si>
  <si>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</si>
  <si>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</si>
  <si>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</si>
  <si>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</si>
  <si>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</si>
  <si>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</si>
  <si>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</si>
  <si>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</si>
  <si>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</si>
  <si>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</si>
  <si>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</si>
  <si>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</si>
  <si>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</si>
  <si>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</si>
  <si>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</si>
  <si>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</si>
  <si>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</si>
  <si>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</si>
  <si>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</si>
  <si>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</si>
  <si>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</si>
  <si>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</si>
  <si>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</si>
  <si>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</si>
  <si>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</si>
  <si>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</si>
  <si>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</si>
  <si>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</si>
  <si>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</si>
  <si>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</si>
  <si>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</si>
  <si>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</si>
  <si>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</si>
  <si>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</si>
  <si>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</si>
  <si>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</si>
  <si>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</si>
  <si>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</si>
  <si>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</si>
  <si>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</si>
  <si>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</si>
  <si>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</si>
  <si>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</si>
  <si>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</si>
  <si>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</si>
  <si>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</si>
  <si>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</si>
  <si>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</si>
  <si>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</si>
  <si>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</si>
  <si>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</si>
  <si>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</si>
  <si>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</si>
  <si>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</si>
  <si>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</si>
  <si>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</si>
  <si>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</si>
  <si>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</si>
  <si>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</si>
  <si>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</si>
  <si>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</si>
  <si>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</si>
  <si>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</si>
  <si>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</si>
  <si>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</si>
  <si>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</si>
  <si>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</si>
  <si>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</si>
  <si>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</si>
  <si>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</si>
  <si>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</si>
  <si>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</si>
  <si>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</si>
  <si>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</si>
  <si>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</si>
  <si>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</si>
  <si>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</si>
  <si>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</si>
  <si>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</si>
  <si>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</si>
  <si>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</si>
  <si>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</si>
  <si>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</si>
  <si>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</si>
  <si>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</si>
  <si>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</si>
  <si>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</si>
  <si>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</si>
  <si>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</si>
  <si>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</si>
  <si>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</si>
  <si>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</si>
  <si>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</si>
  <si>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</si>
  <si>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</si>
  <si>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</si>
  <si>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</si>
  <si>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</si>
  <si>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</si>
  <si>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</si>
  <si>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</si>
  <si>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</si>
  <si>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</si>
  <si>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</si>
  <si>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</si>
  <si>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</si>
  <si>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</si>
  <si>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</si>
  <si>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</si>
  <si>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</si>
  <si>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</si>
  <si>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</si>
  <si>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</si>
  <si>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</si>
  <si>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</si>
  <si>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</si>
  <si>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</si>
  <si>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</si>
  <si>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</si>
  <si>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</si>
  <si>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</si>
  <si>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</si>
  <si>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</si>
  <si>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</si>
  <si>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</si>
  <si>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</si>
  <si>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</si>
  <si>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</si>
  <si>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</si>
  <si>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</si>
  <si>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</si>
  <si>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</si>
  <si>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</si>
  <si>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</si>
  <si>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</si>
  <si>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</si>
  <si>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</si>
  <si>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</si>
  <si>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</si>
  <si>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</si>
  <si>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</si>
  <si>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</si>
  <si>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</si>
  <si>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</si>
  <si>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</si>
  <si>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</si>
  <si>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</si>
  <si>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</si>
  <si>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</si>
  <si>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</si>
  <si>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</si>
  <si>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</si>
  <si>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</si>
  <si>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</si>
  <si>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</si>
  <si>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</si>
  <si>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</si>
  <si>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</si>
  <si>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</si>
  <si>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</si>
  <si>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</si>
  <si>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</si>
  <si>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</si>
  <si>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</si>
  <si>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</si>
  <si>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</si>
  <si>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</si>
  <si>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</si>
  <si>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</si>
  <si>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</si>
  <si>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</si>
  <si>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</si>
  <si>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</si>
  <si>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</si>
  <si>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</si>
  <si>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</si>
  <si>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</si>
  <si>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</si>
  <si>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</si>
  <si>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</si>
  <si>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</si>
  <si>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</si>
  <si>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</si>
  <si>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</si>
  <si>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</si>
  <si>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</si>
  <si>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</si>
  <si>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</si>
  <si>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</si>
  <si>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</si>
  <si>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</si>
  <si>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</si>
  <si>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</si>
  <si>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</si>
  <si>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</si>
  <si>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</si>
  <si>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</si>
  <si>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</si>
  <si>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</si>
  <si>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</si>
  <si>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</si>
  <si>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</si>
  <si>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</si>
  <si>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</si>
  <si>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</si>
  <si>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</si>
  <si>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</si>
  <si>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</si>
  <si>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</si>
  <si>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</si>
  <si>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</si>
  <si>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</si>
  <si>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</si>
  <si>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</si>
  <si>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</si>
  <si>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</si>
  <si>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</si>
  <si>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</si>
  <si>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</si>
  <si>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</si>
  <si>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</si>
  <si>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</si>
  <si>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</si>
  <si>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</si>
  <si>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</si>
  <si>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</si>
  <si>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</si>
  <si>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</si>
  <si>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</si>
  <si>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</si>
  <si>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</si>
  <si>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</si>
  <si>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</si>
  <si>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</si>
  <si>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</si>
  <si>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</si>
  <si>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</si>
  <si>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</si>
  <si>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</si>
  <si>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</si>
  <si>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</si>
  <si>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</si>
  <si>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</si>
  <si>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</si>
  <si>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</si>
  <si>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</si>
  <si>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</si>
  <si>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</si>
  <si>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</si>
  <si>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</si>
  <si>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</si>
  <si>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</si>
  <si>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</si>
  <si>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</si>
  <si>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</si>
  <si>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</si>
  <si>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</si>
  <si>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</si>
  <si>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</si>
  <si>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</si>
  <si>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</si>
  <si>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</si>
  <si>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</si>
  <si>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</si>
  <si>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</si>
  <si>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</si>
  <si>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</si>
  <si>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</si>
  <si>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</si>
  <si>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</si>
  <si>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</si>
  <si>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</si>
  <si>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</si>
  <si>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</si>
  <si>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</si>
  <si>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</si>
  <si>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</si>
  <si>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</si>
  <si>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</si>
  <si>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</si>
  <si>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</si>
  <si>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</si>
  <si>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</si>
  <si>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</si>
  <si>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</si>
  <si>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</si>
  <si>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</si>
  <si>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</si>
  <si>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</si>
  <si>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</si>
  <si>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</si>
  <si>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</si>
  <si>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</si>
  <si>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</si>
  <si>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</si>
  <si>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</si>
  <si>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</si>
  <si>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</si>
  <si>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</si>
  <si>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</si>
  <si>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</si>
  <si>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</si>
  <si>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</si>
  <si>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</si>
  <si>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</si>
  <si>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</si>
  <si>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</si>
  <si>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</si>
  <si>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</si>
  <si>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</si>
  <si>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</si>
  <si>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</si>
  <si>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</si>
  <si>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</si>
  <si>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</si>
  <si>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</si>
  <si>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</si>
  <si>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</si>
  <si>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</si>
  <si>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</si>
  <si>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</si>
  <si>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</si>
  <si>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</si>
  <si>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</si>
  <si>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</si>
  <si>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</si>
  <si>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</si>
  <si>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</si>
  <si>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</si>
  <si>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</si>
  <si>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</si>
  <si>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</si>
  <si>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</si>
  <si>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</si>
  <si>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</si>
  <si>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</si>
  <si>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</si>
  <si>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</si>
  <si>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</si>
  <si>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</si>
  <si>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</si>
  <si>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</si>
  <si>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</si>
  <si>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</si>
  <si>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</si>
  <si>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</si>
  <si>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</si>
  <si>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</si>
  <si>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</si>
  <si>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</si>
  <si>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</si>
  <si>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</si>
  <si>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</si>
  <si>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</si>
  <si>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</si>
  <si>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</si>
  <si>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</si>
  <si>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</si>
  <si>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</si>
  <si>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</si>
  <si>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</si>
  <si>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</si>
  <si>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</si>
  <si>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</si>
  <si>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</si>
  <si>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</si>
  <si>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</si>
  <si>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</si>
  <si>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</si>
  <si>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</si>
  <si>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</si>
  <si>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</si>
  <si>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</si>
  <si>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</si>
  <si>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</si>
  <si>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</si>
  <si>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</si>
  <si>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</si>
  <si>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</si>
  <si>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</si>
  <si>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</si>
  <si>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</si>
  <si>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</si>
  <si>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</si>
  <si>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</si>
  <si>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</si>
  <si>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</si>
  <si>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</si>
  <si>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</si>
  <si>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</si>
  <si>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</si>
  <si>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</si>
  <si>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</si>
  <si>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</si>
  <si>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</si>
  <si>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</si>
  <si>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</si>
  <si>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</si>
  <si>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</si>
  <si>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</si>
  <si>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</si>
  <si>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</si>
  <si>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</si>
  <si>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</si>
  <si>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</si>
  <si>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</si>
  <si>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</si>
  <si>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</si>
  <si>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</si>
  <si>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</si>
  <si>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</si>
  <si>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</si>
  <si>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</si>
  <si>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</si>
  <si>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</si>
  <si>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</si>
  <si>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</si>
  <si>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</si>
  <si>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</si>
  <si>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</si>
  <si>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</si>
  <si>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</si>
  <si>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</si>
  <si>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</si>
  <si>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</si>
  <si>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</si>
  <si>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</si>
  <si>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</si>
  <si>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</si>
  <si>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</si>
  <si>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</si>
  <si>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</si>
  <si>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</si>
  <si>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</si>
  <si>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</si>
  <si>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</si>
  <si>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</si>
  <si>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</si>
  <si>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</si>
  <si>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</si>
  <si>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</si>
  <si>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</si>
  <si>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</si>
  <si>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</si>
  <si>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</si>
  <si>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</si>
  <si>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</si>
  <si>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</si>
  <si>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</si>
  <si>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</si>
  <si>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</si>
  <si>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</si>
  <si>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</si>
  <si>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</si>
  <si>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</si>
  <si>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</si>
  <si>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</si>
  <si>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</si>
  <si>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</si>
  <si>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</si>
  <si>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</si>
  <si>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</si>
  <si>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</si>
  <si>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</si>
  <si>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</si>
  <si>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</si>
  <si>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</si>
  <si>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</si>
  <si>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</si>
  <si>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</si>
  <si>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</si>
  <si>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</si>
  <si>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</si>
  <si>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</si>
  <si>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</si>
  <si>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</si>
  <si>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</si>
  <si>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</si>
  <si>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</si>
  <si>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</si>
  <si>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</si>
  <si>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</si>
  <si>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</si>
  <si>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</si>
  <si>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</si>
  <si>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</si>
  <si>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</si>
  <si>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</si>
  <si>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</si>
  <si>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</si>
  <si>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</si>
  <si>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</si>
  <si>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</si>
  <si>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</si>
  <si>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</si>
  <si>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</si>
  <si>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</si>
  <si>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</si>
  <si>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</si>
  <si>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</si>
  <si>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</si>
  <si>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</si>
  <si>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</si>
  <si>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</si>
  <si>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</si>
  <si>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</si>
  <si>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</si>
  <si>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</si>
  <si>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</si>
  <si>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</si>
  <si>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</si>
  <si>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</si>
  <si>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</si>
  <si>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</si>
  <si>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</si>
  <si>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</si>
  <si>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</si>
  <si>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</si>
  <si>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</si>
  <si>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</si>
  <si>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</si>
  <si>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</si>
  <si>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</si>
  <si>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</si>
  <si>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</si>
  <si>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</si>
  <si>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</si>
  <si>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</si>
  <si>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</si>
  <si>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</si>
  <si>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</si>
  <si>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</si>
  <si>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</si>
  <si>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</si>
  <si>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</si>
  <si>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</si>
  <si>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</si>
  <si>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</si>
  <si>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</si>
  <si>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</si>
  <si>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</si>
  <si>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</si>
  <si>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</si>
  <si>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</si>
  <si>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</si>
  <si>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</si>
  <si>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</si>
  <si>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</si>
  <si>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</si>
  <si>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</si>
  <si>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</si>
  <si>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</si>
  <si>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</si>
  <si>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</si>
  <si>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</si>
  <si>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</si>
  <si>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</si>
  <si>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</si>
  <si>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</si>
  <si>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</si>
  <si>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</si>
  <si>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</si>
  <si>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</si>
  <si>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</si>
  <si>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</si>
  <si>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</si>
  <si>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</si>
  <si>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</si>
  <si>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</si>
  <si>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</si>
  <si>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</si>
  <si>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</si>
  <si>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</si>
  <si>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</si>
  <si>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</si>
  <si>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</si>
  <si>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</si>
  <si>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</si>
  <si>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</si>
  <si>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</si>
  <si>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</si>
  <si>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</si>
  <si>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</si>
  <si>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</si>
  <si>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</si>
  <si>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</si>
  <si>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</si>
  <si>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</si>
  <si>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</si>
  <si>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</si>
  <si>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</si>
  <si>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</si>
  <si>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</si>
  <si>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</si>
  <si>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</si>
  <si>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</si>
  <si>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</si>
  <si>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</si>
  <si>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</si>
  <si>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</si>
  <si>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</si>
  <si>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</si>
  <si>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</si>
  <si>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</si>
  <si>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</si>
  <si>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</si>
  <si>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</si>
  <si>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</si>
  <si>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</si>
  <si>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</si>
  <si>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</si>
  <si>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</si>
  <si>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</si>
  <si>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</si>
  <si>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</si>
  <si>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</si>
  <si>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</si>
  <si>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</si>
  <si>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</si>
  <si>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</si>
  <si>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</si>
  <si>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</si>
  <si>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</si>
  <si>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</si>
  <si>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</si>
  <si>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</si>
  <si>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</si>
  <si>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</si>
  <si>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</si>
  <si>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8ª medição sem BDI</t>
  </si>
  <si>
    <t>Total do BDI contratado</t>
  </si>
  <si>
    <t>Total do BDI</t>
  </si>
  <si>
    <t>Total Geral contratado</t>
  </si>
  <si>
    <t>Total 8ª medição</t>
  </si>
  <si>
    <t>Total acumulado até 8ª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</si>
</sst>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0000"/>
    <numFmt numFmtId="166" formatCode="_-[$R$-416]\ * #,##0.00_-;\-[$R$-416]\ * #,##0.00_-;_-[$R$-416]\ * &quot;-&quot;??_-;_-@_-"/>
    <numFmt numFmtId="167" formatCode="&quot;R$&quot;\ #,##0.00"/>
    <numFmt numFmtId="168" formatCode="[$R$-416]\ #,##0.00;[Red]\-[$R$-416]\ #,##0.00"/>
    <numFmt numFmtId="169" formatCode="&quot;R$&quot;#,##0.00;[Red]&quot;-R$&quot;#,##0.00"/>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1">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44" fontId="11" fillId="0" borderId="0" applyFont="0" applyFill="0" applyBorder="0" applyAlignment="0" applyProtection="0"/>
  </cellStyleXfs>
  <cellXfs count="133">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right" vertical="center" wrapText="1"/>
    </xf>
    <xf numFmtId="0" fontId="6" fillId="3" borderId="4" xfId="0" applyFont="1" applyFill="1" applyBorder="1" applyAlignment="1">
      <alignment horizontal="center" vertical="center" wrapText="1"/>
    </xf>
    <xf numFmtId="44" fontId="6" fillId="3" borderId="4" xfId="1" applyFont="1" applyFill="1" applyBorder="1" applyAlignment="1">
      <alignment horizontal="center" vertical="center" wrapText="1"/>
    </xf>
    <xf numFmtId="44" fontId="6"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7" fillId="2" borderId="11" xfId="0" applyFont="1" applyFill="1" applyBorder="1" applyAlignment="1">
      <alignment horizontal="left" vertical="center" wrapText="1"/>
    </xf>
    <xf numFmtId="0" fontId="7" fillId="2" borderId="11" xfId="0" applyFont="1" applyFill="1" applyBorder="1" applyAlignment="1">
      <alignment horizontal="right" vertical="center" wrapText="1"/>
    </xf>
    <xf numFmtId="44" fontId="7" fillId="2" borderId="11" xfId="1" applyFont="1" applyFill="1" applyBorder="1" applyAlignment="1">
      <alignment horizontal="left" vertical="center" wrapText="1"/>
    </xf>
    <xf numFmtId="44" fontId="7" fillId="2" borderId="12" xfId="1" applyFont="1" applyFill="1" applyBorder="1" applyAlignment="1">
      <alignment horizontal="right" vertical="center" wrapText="1"/>
    </xf>
    <xf numFmtId="44" fontId="7" fillId="2" borderId="13" xfId="1" applyFont="1" applyFill="1" applyBorder="1" applyAlignment="1">
      <alignment horizontal="left" vertical="center" wrapText="1"/>
    </xf>
    <xf numFmtId="10" fontId="7" fillId="2" borderId="14" xfId="2" applyNumberFormat="1" applyFont="1" applyFill="1" applyBorder="1" applyAlignment="1">
      <alignment horizontal="center" vertical="center" wrapText="1"/>
    </xf>
    <xf numFmtId="2" fontId="7" fillId="2" borderId="15" xfId="1" applyNumberFormat="1" applyFont="1" applyFill="1" applyBorder="1" applyAlignment="1">
      <alignment horizontal="left" vertical="center" wrapText="1"/>
    </xf>
    <xf numFmtId="10" fontId="7" fillId="2" borderId="11" xfId="2" applyNumberFormat="1" applyFont="1" applyFill="1" applyBorder="1" applyAlignment="1">
      <alignment horizontal="center" vertical="center" wrapText="1"/>
    </xf>
    <xf numFmtId="0" fontId="8" fillId="4" borderId="11" xfId="0" applyFont="1" applyFill="1" applyBorder="1" applyAlignment="1">
      <alignment horizontal="left" vertical="center" wrapText="1"/>
    </xf>
    <xf numFmtId="0" fontId="8" fillId="4" borderId="11" xfId="0" applyFont="1" applyFill="1" applyBorder="1" applyAlignment="1">
      <alignment horizontal="right" vertical="center" wrapText="1"/>
    </xf>
    <xf numFmtId="0" fontId="8" fillId="4" borderId="11" xfId="0" applyFont="1" applyFill="1" applyBorder="1" applyAlignment="1">
      <alignment horizontal="center" vertical="center" wrapText="1"/>
    </xf>
    <xf numFmtId="2" fontId="8" fillId="4" borderId="11" xfId="0" applyNumberFormat="1" applyFont="1" applyFill="1" applyBorder="1" applyAlignment="1">
      <alignment horizontal="center" vertical="center" wrapText="1"/>
    </xf>
    <xf numFmtId="44" fontId="8" fillId="4" borderId="11" xfId="1" applyFont="1" applyFill="1" applyBorder="1" applyAlignment="1">
      <alignment horizontal="right" vertical="center" wrapText="1"/>
    </xf>
    <xf numFmtId="44" fontId="8"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4"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7" fillId="2" borderId="11" xfId="0" applyNumberFormat="1" applyFont="1" applyFill="1" applyBorder="1" applyAlignment="1">
      <alignment horizontal="center" vertical="center" wrapText="1"/>
    </xf>
    <xf numFmtId="44" fontId="0" fillId="0" borderId="0" xfId="0" applyNumberFormat="1" applyAlignment="1">
      <alignment vertical="center"/>
    </xf>
    <xf numFmtId="0" fontId="7" fillId="5" borderId="11" xfId="0" applyFont="1" applyFill="1" applyBorder="1" applyAlignment="1">
      <alignment horizontal="left" vertical="center" wrapText="1"/>
    </xf>
    <xf numFmtId="2" fontId="7" fillId="5" borderId="11" xfId="0" applyNumberFormat="1" applyFont="1" applyFill="1" applyBorder="1" applyAlignment="1">
      <alignment horizontal="center" vertical="center" wrapText="1"/>
    </xf>
    <xf numFmtId="44" fontId="7" fillId="5" borderId="11" xfId="1" applyFont="1" applyFill="1" applyBorder="1" applyAlignment="1">
      <alignment horizontal="left" vertical="center" wrapText="1"/>
    </xf>
    <xf numFmtId="44" fontId="7" fillId="5" borderId="12" xfId="1" applyFont="1" applyFill="1" applyBorder="1" applyAlignment="1">
      <alignment horizontal="right" vertical="center" wrapText="1"/>
    </xf>
    <xf numFmtId="44" fontId="7" fillId="5" borderId="16" xfId="1" applyFont="1" applyFill="1" applyBorder="1" applyAlignment="1">
      <alignment horizontal="left" vertical="center" wrapText="1"/>
    </xf>
    <xf numFmtId="44" fontId="7" fillId="5" borderId="18" xfId="1" applyFont="1" applyFill="1" applyBorder="1" applyAlignment="1">
      <alignment horizontal="right" vertical="center" wrapText="1"/>
    </xf>
    <xf numFmtId="2" fontId="7" fillId="5" borderId="19" xfId="1" applyNumberFormat="1" applyFont="1" applyFill="1" applyBorder="1" applyAlignment="1">
      <alignment horizontal="left" vertical="center" wrapText="1"/>
    </xf>
    <xf numFmtId="10" fontId="7" fillId="5" borderId="20" xfId="2" applyNumberFormat="1" applyFont="1" applyFill="1" applyBorder="1" applyAlignment="1">
      <alignment horizontal="left" vertical="center" wrapText="1"/>
    </xf>
    <xf numFmtId="2" fontId="2" fillId="0" borderId="13" xfId="1" applyNumberFormat="1" applyFont="1" applyBorder="1" applyAlignment="1">
      <alignment horizontal="center" vertical="center"/>
    </xf>
    <xf numFmtId="0" fontId="8" fillId="6" borderId="11" xfId="0" applyFont="1" applyFill="1" applyBorder="1" applyAlignment="1">
      <alignment horizontal="left" vertical="center" wrapText="1"/>
    </xf>
    <xf numFmtId="0" fontId="8" fillId="6" borderId="11" xfId="0" applyFont="1" applyFill="1" applyBorder="1" applyAlignment="1">
      <alignment horizontal="right" vertical="center" wrapText="1"/>
    </xf>
    <xf numFmtId="0" fontId="8" fillId="6" borderId="11" xfId="0" applyFont="1" applyFill="1" applyBorder="1" applyAlignment="1">
      <alignment horizontal="center" vertical="center" wrapText="1"/>
    </xf>
    <xf numFmtId="2" fontId="8" fillId="6" borderId="11" xfId="0" applyNumberFormat="1" applyFont="1" applyFill="1" applyBorder="1" applyAlignment="1">
      <alignment horizontal="center" vertical="center" wrapText="1"/>
    </xf>
    <xf numFmtId="44" fontId="8" fillId="6" borderId="11" xfId="1" applyFont="1" applyFill="1" applyBorder="1" applyAlignment="1">
      <alignment horizontal="right" vertical="center" wrapText="1"/>
    </xf>
    <xf numFmtId="44" fontId="8" fillId="6" borderId="12" xfId="1" applyFont="1" applyFill="1" applyBorder="1" applyAlignment="1">
      <alignment horizontal="right" vertical="center" wrapText="1"/>
    </xf>
    <xf numFmtId="2" fontId="9"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8" fillId="7" borderId="23" xfId="0" applyFont="1" applyFill="1" applyBorder="1" applyAlignment="1">
      <alignment vertical="center" wrapText="1"/>
    </xf>
    <xf numFmtId="0" fontId="8" fillId="7" borderId="24" xfId="0" applyFont="1" applyFill="1" applyBorder="1" applyAlignment="1">
      <alignment vertical="center" wrapText="1"/>
    </xf>
    <xf numFmtId="0" fontId="8" fillId="7" borderId="25" xfId="0" applyFont="1" applyFill="1" applyBorder="1" applyAlignment="1">
      <alignment vertical="center" wrapText="1"/>
    </xf>
    <xf numFmtId="0" fontId="10" fillId="7" borderId="26" xfId="0" applyFont="1" applyFill="1" applyBorder="1" applyAlignment="1">
      <alignment horizontal="left" vertical="center" wrapText="1"/>
    </xf>
    <xf numFmtId="0" fontId="8" fillId="7" borderId="27" xfId="0" applyFont="1" applyFill="1" applyBorder="1" applyAlignment="1">
      <alignment vertical="center" wrapText="1"/>
    </xf>
    <xf numFmtId="2" fontId="8" fillId="7" borderId="0" xfId="0" applyNumberFormat="1" applyFont="1" applyFill="1" applyAlignment="1">
      <alignment horizontal="center" vertical="center" wrapText="1"/>
    </xf>
    <xf numFmtId="0" fontId="8" fillId="7" borderId="0" xfId="0" applyFont="1" applyFill="1" applyAlignment="1">
      <alignment vertical="center" wrapText="1"/>
    </xf>
    <xf numFmtId="0" fontId="8" fillId="7" borderId="28" xfId="0" applyFont="1" applyFill="1" applyBorder="1" applyAlignment="1">
      <alignment vertical="center" wrapText="1"/>
    </xf>
    <xf numFmtId="0" fontId="8" fillId="7" borderId="29" xfId="0" applyFont="1" applyFill="1" applyBorder="1" applyAlignment="1">
      <alignment vertical="center" wrapText="1"/>
    </xf>
    <xf numFmtId="2" fontId="8" fillId="7" borderId="0" xfId="0" applyNumberFormat="1" applyFont="1" applyFill="1" applyAlignment="1">
      <alignment vertical="center" wrapText="1"/>
    </xf>
    <xf numFmtId="10" fontId="8" fillId="7" borderId="0" xfId="2" applyNumberFormat="1" applyFont="1" applyFill="1" applyBorder="1" applyAlignment="1">
      <alignment vertical="center" wrapText="1"/>
    </xf>
    <xf numFmtId="0" fontId="12" fillId="8" borderId="11" xfId="3" applyFont="1" applyFill="1" applyBorder="1" applyAlignment="1">
      <alignment horizontal="center" vertical="center" wrapText="1"/>
    </xf>
    <xf numFmtId="0" fontId="12" fillId="8" borderId="11" xfId="3" applyFont="1" applyFill="1" applyBorder="1" applyAlignment="1">
      <alignment horizontal="justify" vertical="center" wrapText="1"/>
    </xf>
    <xf numFmtId="0" fontId="12" fillId="8" borderId="11" xfId="3" applyFont="1" applyFill="1" applyBorder="1" applyAlignment="1">
      <alignment horizontal="left" vertical="center" wrapText="1"/>
    </xf>
    <xf numFmtId="2" fontId="12" fillId="8" borderId="11" xfId="3" applyNumberFormat="1" applyFont="1" applyFill="1" applyBorder="1" applyAlignment="1">
      <alignment horizontal="center" vertical="center" wrapText="1"/>
    </xf>
    <xf numFmtId="166" fontId="12" fillId="8" borderId="12" xfId="0" applyNumberFormat="1" applyFont="1" applyFill="1" applyBorder="1" applyAlignment="1">
      <alignment horizontal="center" vertical="center" wrapText="1"/>
    </xf>
    <xf numFmtId="2" fontId="12" fillId="8" borderId="13" xfId="3" applyNumberFormat="1" applyFont="1" applyFill="1" applyBorder="1" applyAlignment="1">
      <alignment horizontal="center" vertical="center" wrapText="1"/>
    </xf>
    <xf numFmtId="166" fontId="12" fillId="8" borderId="11" xfId="0" applyNumberFormat="1" applyFont="1" applyFill="1" applyBorder="1" applyAlignment="1">
      <alignment horizontal="center" vertical="center" wrapText="1"/>
    </xf>
    <xf numFmtId="166" fontId="12" fillId="8" borderId="14" xfId="0" applyNumberFormat="1" applyFont="1" applyFill="1" applyBorder="1" applyAlignment="1">
      <alignment horizontal="center" vertical="center" wrapText="1"/>
    </xf>
    <xf numFmtId="2" fontId="12" fillId="8" borderId="15" xfId="3" applyNumberFormat="1" applyFont="1" applyFill="1" applyBorder="1" applyAlignment="1">
      <alignment horizontal="center" vertical="center" wrapText="1"/>
    </xf>
    <xf numFmtId="10" fontId="12" fillId="8" borderId="11" xfId="2" applyNumberFormat="1" applyFont="1" applyFill="1" applyBorder="1" applyAlignment="1">
      <alignment horizontal="center" vertical="center" wrapText="1"/>
    </xf>
    <xf numFmtId="0" fontId="13" fillId="9" borderId="11" xfId="3" applyFont="1" applyFill="1" applyBorder="1" applyAlignment="1">
      <alignment horizontal="center" vertical="center" wrapText="1"/>
    </xf>
    <xf numFmtId="0" fontId="13" fillId="9" borderId="11" xfId="3" applyFont="1" applyFill="1" applyBorder="1" applyAlignment="1">
      <alignment horizontal="left" vertical="center" wrapText="1"/>
    </xf>
    <xf numFmtId="2" fontId="13" fillId="9" borderId="11" xfId="3" applyNumberFormat="1" applyFont="1" applyFill="1" applyBorder="1" applyAlignment="1">
      <alignment horizontal="center" vertical="center" wrapText="1"/>
    </xf>
    <xf numFmtId="167" fontId="13" fillId="9" borderId="11" xfId="3" applyNumberFormat="1" applyFont="1" applyFill="1" applyBorder="1" applyAlignment="1">
      <alignment horizontal="center" vertical="center" wrapText="1"/>
    </xf>
    <xf numFmtId="168" fontId="12" fillId="9" borderId="11" xfId="3" applyNumberFormat="1" applyFont="1" applyFill="1" applyBorder="1" applyAlignment="1">
      <alignment horizontal="center" vertical="center" wrapText="1"/>
    </xf>
    <xf numFmtId="168" fontId="12"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3" fillId="9" borderId="11" xfId="4" applyNumberFormat="1" applyFont="1" applyFill="1" applyBorder="1" applyAlignment="1">
      <alignment horizontal="center" vertical="center" wrapText="1"/>
    </xf>
    <xf numFmtId="1" fontId="13" fillId="9" borderId="11" xfId="3" applyNumberFormat="1" applyFont="1" applyFill="1" applyBorder="1" applyAlignment="1">
      <alignment horizontal="center" vertical="center" wrapText="1"/>
    </xf>
    <xf numFmtId="169" fontId="13" fillId="9" borderId="11" xfId="3" applyNumberFormat="1" applyFont="1" applyFill="1" applyBorder="1" applyAlignment="1">
      <alignment horizontal="center" vertical="center" wrapText="1"/>
    </xf>
    <xf numFmtId="169" fontId="13" fillId="9" borderId="11" xfId="3" applyNumberFormat="1" applyFont="1" applyFill="1" applyBorder="1" applyAlignment="1">
      <alignment horizontal="left" vertical="center" wrapText="1"/>
    </xf>
    <xf numFmtId="169" fontId="12" fillId="9" borderId="11" xfId="3" applyNumberFormat="1" applyFont="1" applyFill="1" applyBorder="1" applyAlignment="1">
      <alignment horizontal="center" vertical="center" wrapText="1"/>
    </xf>
    <xf numFmtId="0" fontId="8" fillId="10" borderId="27" xfId="0" applyFont="1" applyFill="1" applyBorder="1" applyAlignment="1">
      <alignment vertical="center" wrapText="1"/>
    </xf>
    <xf numFmtId="0" fontId="8" fillId="10" borderId="0" xfId="0" applyFont="1" applyFill="1" applyAlignment="1">
      <alignment vertical="center" wrapText="1"/>
    </xf>
    <xf numFmtId="0" fontId="8" fillId="10" borderId="28" xfId="0" applyFont="1" applyFill="1" applyBorder="1" applyAlignment="1">
      <alignment vertical="center" wrapText="1"/>
    </xf>
    <xf numFmtId="0" fontId="8" fillId="10" borderId="29" xfId="0" applyFont="1" applyFill="1" applyBorder="1" applyAlignment="1">
      <alignment vertical="center" wrapText="1"/>
    </xf>
    <xf numFmtId="10" fontId="8" fillId="10" borderId="0" xfId="2" applyNumberFormat="1" applyFont="1" applyFill="1" applyBorder="1" applyAlignment="1">
      <alignment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4" fontId="14" fillId="2" borderId="34" xfId="0" applyNumberFormat="1" applyFont="1" applyFill="1" applyBorder="1" applyAlignment="1">
      <alignment horizontal="center" vertical="center" wrapText="1"/>
    </xf>
    <xf numFmtId="4" fontId="14"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6" borderId="37" xfId="0" applyNumberFormat="1" applyFill="1" applyBorder="1" applyAlignment="1">
      <alignment horizontal="center" vertical="center"/>
    </xf>
    <xf numFmtId="0" fontId="14" fillId="3" borderId="2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2" borderId="39" xfId="0" applyFont="1" applyFill="1" applyBorder="1" applyAlignment="1">
      <alignment horizontal="left" vertical="center" wrapText="1"/>
    </xf>
    <xf numFmtId="0" fontId="14" fillId="2" borderId="15" xfId="0" applyFont="1" applyFill="1" applyBorder="1" applyAlignment="1">
      <alignment horizontal="left" vertical="center" wrapText="1"/>
    </xf>
    <xf numFmtId="4" fontId="14" fillId="2" borderId="12" xfId="0" applyNumberFormat="1" applyFont="1" applyFill="1" applyBorder="1" applyAlignment="1">
      <alignment horizontal="center" vertical="center" wrapText="1"/>
    </xf>
    <xf numFmtId="4" fontId="14" fillId="2" borderId="40"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1" xfId="2" applyNumberFormat="1" applyFont="1" applyBorder="1" applyAlignment="1">
      <alignment horizontal="center" vertical="center" wrapText="1"/>
    </xf>
    <xf numFmtId="166" fontId="0" fillId="6" borderId="14" xfId="0" applyNumberFormat="1" applyFill="1" applyBorder="1" applyAlignment="1">
      <alignment horizontal="center" vertical="center"/>
    </xf>
    <xf numFmtId="0" fontId="14" fillId="3" borderId="42"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3" xfId="0" applyNumberFormat="1" applyBorder="1" applyAlignment="1">
      <alignment horizontal="center" vertical="center"/>
    </xf>
    <xf numFmtId="10" fontId="0" fillId="0" borderId="44" xfId="2" applyNumberFormat="1" applyFont="1" applyBorder="1" applyAlignment="1">
      <alignment horizontal="center" vertical="center" wrapText="1"/>
    </xf>
    <xf numFmtId="44" fontId="0" fillId="0" borderId="45" xfId="1" applyFont="1" applyBorder="1" applyAlignment="1">
      <alignment horizontal="center" vertical="center" wrapText="1"/>
    </xf>
    <xf numFmtId="166" fontId="0" fillId="6" borderId="43"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4540587A-A5C3-4C3C-9C10-A88312516ED4}"/>
    <cellStyle name="Normal" xfId="0" builtinId="0"/>
    <cellStyle name="Normal 2" xfId="3" xr:uid="{2869DD0F-1D93-4E0A-B86C-E46D319E3EE9}"/>
    <cellStyle name="Porcentagem" xfId="2" builtinId="5"/>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9B1C-110B-4991-9081-5F34A5062E39}">
  <sheetPr>
    <pageSetUpPr fitToPage="1"/>
  </sheetPr>
  <dimension ref="A1:CV752"/>
  <sheetViews>
    <sheetView tabSelected="1" zoomScale="90" zoomScaleNormal="90" zoomScaleSheetLayoutView="85" workbookViewId="0">
      <pane ySplit="4" topLeftCell="A5" activePane="bottomLeft" state="frozen"/>
      <selection pane="bottomLeft" activeCell="J3" sqref="J3:P3"/>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bestFit="1" customWidth="1"/>
    <col min="12" max="13" width="17.42578125" style="5" customWidth="1"/>
    <col min="14" max="14" width="22.140625" style="5" bestFit="1" customWidth="1"/>
    <col min="15" max="15" width="17.42578125" style="6" customWidth="1"/>
    <col min="16" max="16" width="20.5703125" style="5" bestFit="1" customWidth="1"/>
    <col min="17" max="17" width="8.85546875" style="1"/>
    <col min="18" max="18" width="15" style="1" bestFit="1" customWidth="1"/>
    <col min="19" max="19" width="14.5703125" style="1" bestFit="1" customWidth="1"/>
    <col min="20"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19949.458580000002</v>
      </c>
      <c r="L5" s="26">
        <v>3.0075322531160197E-2</v>
      </c>
      <c r="M5" s="27"/>
      <c r="N5" s="24">
        <v>284698.31228009553</v>
      </c>
      <c r="O5" s="28">
        <v>0.42920430805500276</v>
      </c>
      <c r="P5" s="24">
        <v>378618.2177199045</v>
      </c>
    </row>
    <row r="6" spans="1:16" ht="38.25" x14ac:dyDescent="0.25">
      <c r="A6" s="29" t="s">
        <v>21</v>
      </c>
      <c r="B6" s="30" t="s">
        <v>22</v>
      </c>
      <c r="C6" s="29" t="s">
        <v>23</v>
      </c>
      <c r="D6" s="29" t="s">
        <v>24</v>
      </c>
      <c r="E6" s="31" t="s">
        <v>25</v>
      </c>
      <c r="F6" s="32">
        <v>12.5</v>
      </c>
      <c r="G6" s="33">
        <v>23929.050000000003</v>
      </c>
      <c r="H6" s="33">
        <v>29963.95</v>
      </c>
      <c r="I6" s="34">
        <v>374549.37</v>
      </c>
      <c r="J6" s="40">
        <v>3.4000000000000002E-2</v>
      </c>
      <c r="K6" s="36">
        <v>12734.678580000002</v>
      </c>
      <c r="L6" s="37">
        <v>3.4000000000000002E-2</v>
      </c>
      <c r="M6" s="38">
        <v>0.49958459</v>
      </c>
      <c r="N6" s="36">
        <v>89340.930423421232</v>
      </c>
      <c r="O6" s="39">
        <v>0.23852911679819735</v>
      </c>
      <c r="P6" s="36">
        <v>285208.43957657879</v>
      </c>
    </row>
    <row r="7" spans="1:16" ht="38.25" x14ac:dyDescent="0.25">
      <c r="A7" s="29" t="s">
        <v>26</v>
      </c>
      <c r="B7" s="30" t="s">
        <v>27</v>
      </c>
      <c r="C7" s="29" t="s">
        <v>28</v>
      </c>
      <c r="D7" s="29" t="s">
        <v>29</v>
      </c>
      <c r="E7" s="31" t="s">
        <v>30</v>
      </c>
      <c r="F7" s="32">
        <v>6</v>
      </c>
      <c r="G7" s="33">
        <v>246.6</v>
      </c>
      <c r="H7" s="33">
        <v>308.79000000000002</v>
      </c>
      <c r="I7" s="34">
        <v>1852.74</v>
      </c>
      <c r="J7" s="41"/>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1"/>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1"/>
      <c r="K9" s="36">
        <v>0</v>
      </c>
      <c r="L9" s="37">
        <v>0</v>
      </c>
      <c r="M9" s="38">
        <v>1</v>
      </c>
      <c r="N9" s="36">
        <v>1878.3</v>
      </c>
      <c r="O9" s="39">
        <v>1</v>
      </c>
      <c r="P9" s="36">
        <v>0</v>
      </c>
    </row>
    <row r="10" spans="1:16" ht="38.25" x14ac:dyDescent="0.25">
      <c r="A10" s="29" t="s">
        <v>39</v>
      </c>
      <c r="B10" s="30" t="s">
        <v>40</v>
      </c>
      <c r="C10" s="29" t="s">
        <v>28</v>
      </c>
      <c r="D10" s="29" t="s">
        <v>41</v>
      </c>
      <c r="E10" s="31" t="s">
        <v>30</v>
      </c>
      <c r="F10" s="32">
        <v>17.5</v>
      </c>
      <c r="G10" s="33">
        <v>858.33</v>
      </c>
      <c r="H10" s="33">
        <v>1074.8</v>
      </c>
      <c r="I10" s="34">
        <v>18809</v>
      </c>
      <c r="J10" s="41"/>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1"/>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1"/>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1"/>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1">
        <v>1</v>
      </c>
      <c r="K14" s="36">
        <v>7214.78</v>
      </c>
      <c r="L14" s="37">
        <v>8.3333333333333329E-2</v>
      </c>
      <c r="M14" s="38">
        <v>7.5269231850000002</v>
      </c>
      <c r="N14" s="36">
        <v>54305.094856674295</v>
      </c>
      <c r="O14" s="39">
        <v>0.62724359874999991</v>
      </c>
      <c r="P14" s="36">
        <v>32272.265143325705</v>
      </c>
    </row>
    <row r="15" spans="1:16" ht="51" x14ac:dyDescent="0.25">
      <c r="A15" s="29" t="s">
        <v>55</v>
      </c>
      <c r="B15" s="30" t="s">
        <v>56</v>
      </c>
      <c r="C15" s="29" t="s">
        <v>28</v>
      </c>
      <c r="D15" s="29" t="s">
        <v>57</v>
      </c>
      <c r="E15" s="31" t="s">
        <v>38</v>
      </c>
      <c r="F15" s="32">
        <v>1</v>
      </c>
      <c r="G15" s="33">
        <v>9223.99</v>
      </c>
      <c r="H15" s="33">
        <v>11550.28</v>
      </c>
      <c r="I15" s="34">
        <v>11550.28</v>
      </c>
      <c r="J15" s="41"/>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1"/>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1"/>
      <c r="K17" s="36">
        <v>0</v>
      </c>
      <c r="L17" s="37">
        <v>0</v>
      </c>
      <c r="M17" s="38">
        <v>3</v>
      </c>
      <c r="N17" s="36">
        <v>986.28</v>
      </c>
      <c r="O17" s="39">
        <v>1</v>
      </c>
      <c r="P17" s="36">
        <v>0</v>
      </c>
    </row>
    <row r="18" spans="1:16" ht="25.5" x14ac:dyDescent="0.25">
      <c r="A18" s="29" t="s">
        <v>64</v>
      </c>
      <c r="B18" s="30" t="s">
        <v>65</v>
      </c>
      <c r="C18" s="29" t="s">
        <v>28</v>
      </c>
      <c r="D18" s="29" t="s">
        <v>66</v>
      </c>
      <c r="E18" s="31" t="s">
        <v>67</v>
      </c>
      <c r="F18" s="32">
        <v>6</v>
      </c>
      <c r="G18" s="33">
        <v>94.76</v>
      </c>
      <c r="H18" s="33">
        <v>118.65</v>
      </c>
      <c r="I18" s="34">
        <v>711.9</v>
      </c>
      <c r="J18" s="41"/>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1"/>
      <c r="K19" s="36">
        <v>0</v>
      </c>
      <c r="L19" s="37">
        <v>0</v>
      </c>
      <c r="M19" s="38">
        <v>1</v>
      </c>
      <c r="N19" s="36">
        <v>2723.89</v>
      </c>
      <c r="O19" s="39">
        <v>1</v>
      </c>
      <c r="P19" s="36">
        <v>0</v>
      </c>
    </row>
    <row r="20" spans="1:16" ht="25.5" x14ac:dyDescent="0.25">
      <c r="A20" s="29" t="s">
        <v>71</v>
      </c>
      <c r="B20" s="30" t="s">
        <v>72</v>
      </c>
      <c r="C20" s="29" t="s">
        <v>23</v>
      </c>
      <c r="D20" s="29" t="s">
        <v>73</v>
      </c>
      <c r="E20" s="31" t="s">
        <v>38</v>
      </c>
      <c r="F20" s="32">
        <v>1</v>
      </c>
      <c r="G20" s="33">
        <v>700</v>
      </c>
      <c r="H20" s="33">
        <v>876.54</v>
      </c>
      <c r="I20" s="34">
        <v>876.54</v>
      </c>
      <c r="J20" s="41"/>
      <c r="K20" s="36">
        <v>0</v>
      </c>
      <c r="L20" s="37">
        <v>0</v>
      </c>
      <c r="M20" s="38">
        <v>1</v>
      </c>
      <c r="N20" s="36">
        <v>876.54</v>
      </c>
      <c r="O20" s="39">
        <v>1</v>
      </c>
      <c r="P20" s="36">
        <v>0</v>
      </c>
    </row>
    <row r="21" spans="1:16" ht="25.5" x14ac:dyDescent="0.25">
      <c r="A21" s="29" t="s">
        <v>74</v>
      </c>
      <c r="B21" s="30" t="s">
        <v>75</v>
      </c>
      <c r="C21" s="29" t="s">
        <v>23</v>
      </c>
      <c r="D21" s="29" t="s">
        <v>76</v>
      </c>
      <c r="E21" s="31" t="s">
        <v>25</v>
      </c>
      <c r="F21" s="32">
        <v>12</v>
      </c>
      <c r="G21" s="33">
        <v>3860.8</v>
      </c>
      <c r="H21" s="33">
        <v>4834.49</v>
      </c>
      <c r="I21" s="34">
        <v>58013.88</v>
      </c>
      <c r="J21" s="41"/>
      <c r="K21" s="36">
        <v>0</v>
      </c>
      <c r="L21" s="37">
        <v>0</v>
      </c>
      <c r="M21" s="38">
        <v>3</v>
      </c>
      <c r="N21" s="36">
        <v>14503.47</v>
      </c>
      <c r="O21" s="39">
        <v>0.25</v>
      </c>
      <c r="P21" s="36">
        <v>43510.409999999996</v>
      </c>
    </row>
    <row r="22" spans="1:16" ht="51" x14ac:dyDescent="0.25">
      <c r="A22" s="29" t="s">
        <v>77</v>
      </c>
      <c r="B22" s="30" t="s">
        <v>78</v>
      </c>
      <c r="C22" s="29" t="s">
        <v>23</v>
      </c>
      <c r="D22" s="29" t="s">
        <v>79</v>
      </c>
      <c r="E22" s="31" t="s">
        <v>30</v>
      </c>
      <c r="F22" s="32">
        <v>150</v>
      </c>
      <c r="G22" s="33">
        <v>79.040000000000006</v>
      </c>
      <c r="H22" s="33">
        <v>98.97</v>
      </c>
      <c r="I22" s="34">
        <v>14845.5</v>
      </c>
      <c r="J22" s="42"/>
      <c r="K22" s="36">
        <v>0</v>
      </c>
      <c r="L22" s="37">
        <v>0</v>
      </c>
      <c r="M22" s="38">
        <v>0</v>
      </c>
      <c r="N22" s="36">
        <v>0</v>
      </c>
      <c r="O22" s="39">
        <v>0</v>
      </c>
      <c r="P22" s="36">
        <v>14845.5</v>
      </c>
    </row>
    <row r="23" spans="1:16" x14ac:dyDescent="0.25">
      <c r="A23" s="21">
        <v>2</v>
      </c>
      <c r="B23" s="21"/>
      <c r="C23" s="21"/>
      <c r="D23" s="21" t="s">
        <v>80</v>
      </c>
      <c r="E23" s="21"/>
      <c r="F23" s="43">
        <v>0</v>
      </c>
      <c r="G23" s="23"/>
      <c r="H23" s="23"/>
      <c r="I23" s="24">
        <v>82956.839999999982</v>
      </c>
      <c r="J23" s="25"/>
      <c r="K23" s="24">
        <v>0</v>
      </c>
      <c r="L23" s="26">
        <v>0</v>
      </c>
      <c r="M23" s="27"/>
      <c r="N23" s="24">
        <v>64366.522299999997</v>
      </c>
      <c r="O23" s="28">
        <v>0.7759037386187807</v>
      </c>
      <c r="P23" s="24">
        <v>18590.317699999992</v>
      </c>
    </row>
    <row r="24" spans="1:16" ht="38.25" x14ac:dyDescent="0.25">
      <c r="A24" s="29" t="s">
        <v>81</v>
      </c>
      <c r="B24" s="30" t="s">
        <v>82</v>
      </c>
      <c r="C24" s="29" t="s">
        <v>28</v>
      </c>
      <c r="D24" s="29" t="s">
        <v>83</v>
      </c>
      <c r="E24" s="31" t="s">
        <v>84</v>
      </c>
      <c r="F24" s="32">
        <v>61.67</v>
      </c>
      <c r="G24" s="33">
        <v>43.1</v>
      </c>
      <c r="H24" s="33">
        <v>53.96</v>
      </c>
      <c r="I24" s="34">
        <v>3327.71</v>
      </c>
      <c r="J24" s="35"/>
      <c r="K24" s="36">
        <v>0</v>
      </c>
      <c r="L24" s="37">
        <v>0</v>
      </c>
      <c r="M24" s="38">
        <v>61.67</v>
      </c>
      <c r="N24" s="36">
        <v>3327.7132000000001</v>
      </c>
      <c r="O24" s="39">
        <v>1.0000009616222567</v>
      </c>
      <c r="P24" s="36">
        <v>-3.200000000106229E-3</v>
      </c>
    </row>
    <row r="25" spans="1:16" ht="38.25" x14ac:dyDescent="0.25">
      <c r="A25" s="29" t="s">
        <v>85</v>
      </c>
      <c r="B25" s="30" t="s">
        <v>86</v>
      </c>
      <c r="C25" s="29" t="s">
        <v>28</v>
      </c>
      <c r="D25" s="29" t="s">
        <v>87</v>
      </c>
      <c r="E25" s="31" t="s">
        <v>84</v>
      </c>
      <c r="F25" s="32">
        <v>2.14</v>
      </c>
      <c r="G25" s="33">
        <v>201.75</v>
      </c>
      <c r="H25" s="33">
        <v>252.63</v>
      </c>
      <c r="I25" s="34">
        <v>540.62</v>
      </c>
      <c r="J25" s="41"/>
      <c r="K25" s="36">
        <v>0</v>
      </c>
      <c r="L25" s="37">
        <v>0</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1"/>
      <c r="K26" s="36">
        <v>0</v>
      </c>
      <c r="L26" s="37">
        <v>0</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1"/>
      <c r="K27" s="36">
        <v>0</v>
      </c>
      <c r="L27" s="37">
        <v>0</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1"/>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1"/>
      <c r="K29" s="36">
        <v>0</v>
      </c>
      <c r="L29" s="37">
        <v>0</v>
      </c>
      <c r="M29" s="38">
        <v>584.28</v>
      </c>
      <c r="N29" s="36">
        <v>25416.18</v>
      </c>
      <c r="O29" s="39">
        <v>0.7326946227929374</v>
      </c>
      <c r="P29" s="36">
        <v>9272.4599999999991</v>
      </c>
    </row>
    <row r="30" spans="1:16" ht="38.25" x14ac:dyDescent="0.25">
      <c r="A30" s="29" t="s">
        <v>99</v>
      </c>
      <c r="B30" s="30" t="s">
        <v>100</v>
      </c>
      <c r="C30" s="29" t="s">
        <v>28</v>
      </c>
      <c r="D30" s="29" t="s">
        <v>101</v>
      </c>
      <c r="E30" s="31" t="s">
        <v>30</v>
      </c>
      <c r="F30" s="32">
        <v>368.17</v>
      </c>
      <c r="G30" s="33">
        <v>11.38</v>
      </c>
      <c r="H30" s="33">
        <v>14.25</v>
      </c>
      <c r="I30" s="34">
        <v>5246.42</v>
      </c>
      <c r="J30" s="41"/>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1"/>
      <c r="K31" s="36">
        <v>0</v>
      </c>
      <c r="L31" s="37">
        <v>0</v>
      </c>
      <c r="M31" s="38">
        <v>87.05</v>
      </c>
      <c r="N31" s="36">
        <v>369.09199999999998</v>
      </c>
      <c r="O31" s="39">
        <v>1.0000054187325584</v>
      </c>
      <c r="P31" s="36">
        <v>-2.0000000000095497E-3</v>
      </c>
    </row>
    <row r="32" spans="1:16" ht="38.25" x14ac:dyDescent="0.25">
      <c r="A32" s="29" t="s">
        <v>106</v>
      </c>
      <c r="B32" s="30" t="s">
        <v>107</v>
      </c>
      <c r="C32" s="29" t="s">
        <v>28</v>
      </c>
      <c r="D32" s="29" t="s">
        <v>108</v>
      </c>
      <c r="E32" s="31" t="s">
        <v>30</v>
      </c>
      <c r="F32" s="32">
        <v>12.56</v>
      </c>
      <c r="G32" s="33">
        <v>6.49</v>
      </c>
      <c r="H32" s="33">
        <v>8.1199999999999992</v>
      </c>
      <c r="I32" s="34">
        <v>101.98</v>
      </c>
      <c r="J32" s="41"/>
      <c r="K32" s="36">
        <v>0</v>
      </c>
      <c r="L32" s="37">
        <v>0</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1"/>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1"/>
      <c r="K34" s="36">
        <v>0</v>
      </c>
      <c r="L34" s="37">
        <v>0</v>
      </c>
      <c r="M34" s="38">
        <v>1199.7400000000002</v>
      </c>
      <c r="N34" s="36">
        <v>4547.0146000000004</v>
      </c>
      <c r="O34" s="39">
        <v>1.0000010116538121</v>
      </c>
      <c r="P34" s="36">
        <v>-4.6000000002095476E-3</v>
      </c>
    </row>
    <row r="35" spans="1:16" ht="25.5" x14ac:dyDescent="0.25">
      <c r="A35" s="29" t="s">
        <v>115</v>
      </c>
      <c r="B35" s="30" t="s">
        <v>116</v>
      </c>
      <c r="C35" s="29" t="s">
        <v>23</v>
      </c>
      <c r="D35" s="29" t="s">
        <v>117</v>
      </c>
      <c r="E35" s="31" t="s">
        <v>38</v>
      </c>
      <c r="F35" s="32">
        <v>339</v>
      </c>
      <c r="G35" s="33">
        <v>2.74</v>
      </c>
      <c r="H35" s="33">
        <v>3.43</v>
      </c>
      <c r="I35" s="34">
        <v>1162.77</v>
      </c>
      <c r="J35" s="41"/>
      <c r="K35" s="36">
        <v>0</v>
      </c>
      <c r="L35" s="37">
        <v>0</v>
      </c>
      <c r="M35" s="38">
        <v>292</v>
      </c>
      <c r="N35" s="36">
        <v>1001.5600000000001</v>
      </c>
      <c r="O35" s="39">
        <v>0.86135693215339237</v>
      </c>
      <c r="P35" s="36">
        <v>161.20999999999992</v>
      </c>
    </row>
    <row r="36" spans="1:16" ht="25.5" x14ac:dyDescent="0.25">
      <c r="A36" s="29" t="s">
        <v>118</v>
      </c>
      <c r="B36" s="30" t="s">
        <v>119</v>
      </c>
      <c r="C36" s="29" t="s">
        <v>23</v>
      </c>
      <c r="D36" s="29" t="s">
        <v>120</v>
      </c>
      <c r="E36" s="31" t="s">
        <v>105</v>
      </c>
      <c r="F36" s="32">
        <v>100</v>
      </c>
      <c r="G36" s="33">
        <v>4.55</v>
      </c>
      <c r="H36" s="33">
        <v>5.69</v>
      </c>
      <c r="I36" s="34">
        <v>569</v>
      </c>
      <c r="J36" s="41"/>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1"/>
      <c r="K37" s="36">
        <v>0</v>
      </c>
      <c r="L37" s="37">
        <v>0</v>
      </c>
      <c r="M37" s="38">
        <v>31</v>
      </c>
      <c r="N37" s="36">
        <v>3862.91</v>
      </c>
      <c r="O37" s="39">
        <v>0.8157894736842104</v>
      </c>
      <c r="P37" s="36">
        <v>872.27000000000044</v>
      </c>
    </row>
    <row r="38" spans="1:16" ht="25.5" x14ac:dyDescent="0.25">
      <c r="A38" s="29" t="s">
        <v>124</v>
      </c>
      <c r="B38" s="30">
        <v>97645</v>
      </c>
      <c r="C38" s="29" t="s">
        <v>28</v>
      </c>
      <c r="D38" s="29" t="s">
        <v>125</v>
      </c>
      <c r="E38" s="31" t="s">
        <v>30</v>
      </c>
      <c r="F38" s="32">
        <v>262.86</v>
      </c>
      <c r="G38" s="33">
        <v>17.63</v>
      </c>
      <c r="H38" s="33">
        <v>22.07</v>
      </c>
      <c r="I38" s="34">
        <v>5801.32</v>
      </c>
      <c r="J38" s="41"/>
      <c r="K38" s="36">
        <v>0</v>
      </c>
      <c r="L38" s="37">
        <v>0</v>
      </c>
      <c r="M38" s="38">
        <v>225.25</v>
      </c>
      <c r="N38" s="36">
        <v>4971.2674999999999</v>
      </c>
      <c r="O38" s="39">
        <v>0.85692006302014023</v>
      </c>
      <c r="P38" s="36">
        <v>830.05249999999978</v>
      </c>
    </row>
    <row r="39" spans="1:16" ht="25.5" x14ac:dyDescent="0.25">
      <c r="A39" s="29" t="s">
        <v>126</v>
      </c>
      <c r="B39" s="30" t="s">
        <v>127</v>
      </c>
      <c r="C39" s="29" t="s">
        <v>23</v>
      </c>
      <c r="D39" s="29" t="s">
        <v>128</v>
      </c>
      <c r="E39" s="31" t="s">
        <v>30</v>
      </c>
      <c r="F39" s="32">
        <v>22.85</v>
      </c>
      <c r="G39" s="33">
        <v>37.06</v>
      </c>
      <c r="H39" s="33">
        <v>46.4</v>
      </c>
      <c r="I39" s="34">
        <v>1060.24</v>
      </c>
      <c r="J39" s="41"/>
      <c r="K39" s="36">
        <v>0</v>
      </c>
      <c r="L39" s="37">
        <v>0</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1"/>
      <c r="K40" s="36">
        <v>0</v>
      </c>
      <c r="L40" s="37">
        <v>0</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1"/>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1"/>
      <c r="K42" s="36">
        <v>0</v>
      </c>
      <c r="L42" s="37">
        <v>0</v>
      </c>
      <c r="M42" s="38">
        <v>552.58000000000004</v>
      </c>
      <c r="N42" s="36">
        <v>2282.1554000000001</v>
      </c>
      <c r="O42" s="39">
        <v>1.0000023661897772</v>
      </c>
      <c r="P42" s="36">
        <v>-5.4000000000087311E-3</v>
      </c>
    </row>
    <row r="43" spans="1:16" ht="38.25" x14ac:dyDescent="0.25">
      <c r="A43" s="29" t="s">
        <v>138</v>
      </c>
      <c r="B43" s="30" t="s">
        <v>139</v>
      </c>
      <c r="C43" s="29" t="s">
        <v>28</v>
      </c>
      <c r="D43" s="29" t="s">
        <v>140</v>
      </c>
      <c r="E43" s="31" t="s">
        <v>84</v>
      </c>
      <c r="F43" s="32">
        <v>2.04</v>
      </c>
      <c r="G43" s="33">
        <v>101.62</v>
      </c>
      <c r="H43" s="33">
        <v>127.24</v>
      </c>
      <c r="I43" s="34">
        <v>259.56</v>
      </c>
      <c r="J43" s="41"/>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1"/>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1"/>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1"/>
      <c r="K46" s="36">
        <v>0</v>
      </c>
      <c r="L46" s="37">
        <v>0</v>
      </c>
      <c r="M46" s="38">
        <v>68.849999999999994</v>
      </c>
      <c r="N46" s="36">
        <v>616.89599999999996</v>
      </c>
      <c r="O46" s="39">
        <v>0.98569305744187896</v>
      </c>
      <c r="P46" s="36">
        <v>8.9540000000000646</v>
      </c>
    </row>
    <row r="47" spans="1:16" ht="25.5" x14ac:dyDescent="0.25">
      <c r="A47" s="29" t="s">
        <v>150</v>
      </c>
      <c r="B47" s="30" t="s">
        <v>151</v>
      </c>
      <c r="C47" s="29" t="s">
        <v>23</v>
      </c>
      <c r="D47" s="29" t="s">
        <v>152</v>
      </c>
      <c r="E47" s="31" t="s">
        <v>30</v>
      </c>
      <c r="F47" s="32">
        <v>29.33</v>
      </c>
      <c r="G47" s="33">
        <v>14.34</v>
      </c>
      <c r="H47" s="33">
        <v>17.95</v>
      </c>
      <c r="I47" s="34">
        <v>526.47</v>
      </c>
      <c r="J47" s="41"/>
      <c r="K47" s="36">
        <v>0</v>
      </c>
      <c r="L47" s="37">
        <v>0</v>
      </c>
      <c r="M47" s="38">
        <v>22.200000000000003</v>
      </c>
      <c r="N47" s="36">
        <v>398.49</v>
      </c>
      <c r="O47" s="39">
        <v>0.7569092255969001</v>
      </c>
      <c r="P47" s="36">
        <v>127.98000000000002</v>
      </c>
    </row>
    <row r="48" spans="1:16" ht="25.5" x14ac:dyDescent="0.25">
      <c r="A48" s="29" t="s">
        <v>153</v>
      </c>
      <c r="B48" s="30" t="s">
        <v>154</v>
      </c>
      <c r="C48" s="29" t="s">
        <v>23</v>
      </c>
      <c r="D48" s="29" t="s">
        <v>155</v>
      </c>
      <c r="E48" s="31" t="s">
        <v>105</v>
      </c>
      <c r="F48" s="32">
        <v>51.8</v>
      </c>
      <c r="G48" s="33">
        <v>13.21</v>
      </c>
      <c r="H48" s="33">
        <v>16.54</v>
      </c>
      <c r="I48" s="34">
        <v>856.77</v>
      </c>
      <c r="J48" s="41"/>
      <c r="K48" s="36">
        <v>0</v>
      </c>
      <c r="L48" s="37">
        <v>0</v>
      </c>
      <c r="M48" s="38">
        <v>51.8</v>
      </c>
      <c r="N48" s="36">
        <v>856.77199999999993</v>
      </c>
      <c r="O48" s="39">
        <v>1.0000023343487749</v>
      </c>
      <c r="P48" s="36">
        <v>-1.9999999999527063E-3</v>
      </c>
    </row>
    <row r="49" spans="1:19" ht="38.25" x14ac:dyDescent="0.25">
      <c r="A49" s="29" t="s">
        <v>156</v>
      </c>
      <c r="B49" s="30" t="s">
        <v>157</v>
      </c>
      <c r="C49" s="29" t="s">
        <v>28</v>
      </c>
      <c r="D49" s="29" t="s">
        <v>158</v>
      </c>
      <c r="E49" s="31" t="s">
        <v>30</v>
      </c>
      <c r="F49" s="32">
        <v>1713.92</v>
      </c>
      <c r="G49" s="33">
        <v>2.17</v>
      </c>
      <c r="H49" s="33">
        <v>2.71</v>
      </c>
      <c r="I49" s="34">
        <v>4644.72</v>
      </c>
      <c r="J49" s="41"/>
      <c r="K49" s="36">
        <v>0</v>
      </c>
      <c r="L49" s="37">
        <v>0</v>
      </c>
      <c r="M49" s="38">
        <v>1713.92</v>
      </c>
      <c r="N49" s="36">
        <v>4644.7232000000004</v>
      </c>
      <c r="O49" s="39">
        <v>1.0000006889543396</v>
      </c>
      <c r="P49" s="36">
        <v>-3.200000000106229E-3</v>
      </c>
    </row>
    <row r="50" spans="1:19" ht="25.5" x14ac:dyDescent="0.25">
      <c r="A50" s="29" t="s">
        <v>159</v>
      </c>
      <c r="B50" s="30" t="s">
        <v>160</v>
      </c>
      <c r="C50" s="29" t="s">
        <v>23</v>
      </c>
      <c r="D50" s="29" t="s">
        <v>161</v>
      </c>
      <c r="E50" s="31" t="s">
        <v>30</v>
      </c>
      <c r="F50" s="32">
        <v>167.62</v>
      </c>
      <c r="G50" s="33">
        <v>6.6</v>
      </c>
      <c r="H50" s="33">
        <v>8.26</v>
      </c>
      <c r="I50" s="34">
        <v>1384.54</v>
      </c>
      <c r="J50" s="41"/>
      <c r="K50" s="36">
        <v>0</v>
      </c>
      <c r="L50" s="37">
        <v>0</v>
      </c>
      <c r="M50" s="38">
        <v>41.9</v>
      </c>
      <c r="N50" s="36">
        <v>346.09399999999999</v>
      </c>
      <c r="O50" s="39">
        <v>0.24997038727664062</v>
      </c>
      <c r="P50" s="36">
        <v>1038.4459999999999</v>
      </c>
    </row>
    <row r="51" spans="1:19" ht="25.5" x14ac:dyDescent="0.25">
      <c r="A51" s="29" t="s">
        <v>162</v>
      </c>
      <c r="B51" s="30" t="s">
        <v>163</v>
      </c>
      <c r="C51" s="29" t="s">
        <v>36</v>
      </c>
      <c r="D51" s="29" t="s">
        <v>164</v>
      </c>
      <c r="E51" s="31" t="s">
        <v>105</v>
      </c>
      <c r="F51" s="32">
        <v>3.47</v>
      </c>
      <c r="G51" s="33">
        <v>17.670000000000002</v>
      </c>
      <c r="H51" s="33">
        <v>22.12</v>
      </c>
      <c r="I51" s="34">
        <v>76.75</v>
      </c>
      <c r="J51" s="41"/>
      <c r="K51" s="36">
        <v>0</v>
      </c>
      <c r="L51" s="37">
        <v>0</v>
      </c>
      <c r="M51" s="38">
        <v>3.47</v>
      </c>
      <c r="N51" s="36">
        <v>76.756400000000014</v>
      </c>
      <c r="O51" s="39">
        <v>1.00008338762215</v>
      </c>
      <c r="P51" s="36">
        <v>-6.400000000013506E-3</v>
      </c>
    </row>
    <row r="52" spans="1:19" ht="38.25" x14ac:dyDescent="0.25">
      <c r="A52" s="29" t="s">
        <v>165</v>
      </c>
      <c r="B52" s="30" t="s">
        <v>166</v>
      </c>
      <c r="C52" s="29" t="s">
        <v>23</v>
      </c>
      <c r="D52" s="29" t="s">
        <v>167</v>
      </c>
      <c r="E52" s="31" t="s">
        <v>105</v>
      </c>
      <c r="F52" s="32">
        <v>6.52</v>
      </c>
      <c r="G52" s="33">
        <v>57.32</v>
      </c>
      <c r="H52" s="33">
        <v>71.77</v>
      </c>
      <c r="I52" s="34">
        <v>467.94</v>
      </c>
      <c r="J52" s="41"/>
      <c r="K52" s="36">
        <v>0</v>
      </c>
      <c r="L52" s="37">
        <v>0</v>
      </c>
      <c r="M52" s="38">
        <v>6.52</v>
      </c>
      <c r="N52" s="36">
        <v>467.94039999999995</v>
      </c>
      <c r="O52" s="39">
        <v>1.0000008548104458</v>
      </c>
      <c r="P52" s="36">
        <v>-3.999999999564352E-4</v>
      </c>
    </row>
    <row r="53" spans="1:19" ht="25.5" x14ac:dyDescent="0.25">
      <c r="A53" s="29" t="s">
        <v>168</v>
      </c>
      <c r="B53" s="30" t="s">
        <v>169</v>
      </c>
      <c r="C53" s="29" t="s">
        <v>23</v>
      </c>
      <c r="D53" s="29" t="s">
        <v>170</v>
      </c>
      <c r="E53" s="31" t="s">
        <v>38</v>
      </c>
      <c r="F53" s="32">
        <v>39</v>
      </c>
      <c r="G53" s="33">
        <v>2.36</v>
      </c>
      <c r="H53" s="33">
        <v>2.95</v>
      </c>
      <c r="I53" s="34">
        <v>115.05</v>
      </c>
      <c r="J53" s="41"/>
      <c r="K53" s="36">
        <v>0</v>
      </c>
      <c r="L53" s="37">
        <v>0</v>
      </c>
      <c r="M53" s="38">
        <v>39</v>
      </c>
      <c r="N53" s="36">
        <v>115.05000000000001</v>
      </c>
      <c r="O53" s="39">
        <v>1.0000000000000002</v>
      </c>
      <c r="P53" s="36">
        <v>0</v>
      </c>
    </row>
    <row r="54" spans="1:19" ht="25.5" x14ac:dyDescent="0.25">
      <c r="A54" s="29" t="s">
        <v>171</v>
      </c>
      <c r="B54" s="30" t="s">
        <v>172</v>
      </c>
      <c r="C54" s="29" t="s">
        <v>28</v>
      </c>
      <c r="D54" s="29" t="s">
        <v>173</v>
      </c>
      <c r="E54" s="31" t="s">
        <v>38</v>
      </c>
      <c r="F54" s="32">
        <v>9</v>
      </c>
      <c r="G54" s="33">
        <v>8.6199999999999992</v>
      </c>
      <c r="H54" s="33">
        <v>10.79</v>
      </c>
      <c r="I54" s="34">
        <v>97.11</v>
      </c>
      <c r="J54" s="41"/>
      <c r="K54" s="36">
        <v>0</v>
      </c>
      <c r="L54" s="37">
        <v>0</v>
      </c>
      <c r="M54" s="38">
        <v>9</v>
      </c>
      <c r="N54" s="36">
        <v>97.109999999999985</v>
      </c>
      <c r="O54" s="39">
        <v>0.99999999999999989</v>
      </c>
      <c r="P54" s="36">
        <v>0</v>
      </c>
    </row>
    <row r="55" spans="1:19" ht="25.5" x14ac:dyDescent="0.25">
      <c r="A55" s="29" t="s">
        <v>174</v>
      </c>
      <c r="B55" s="30" t="s">
        <v>175</v>
      </c>
      <c r="C55" s="29" t="s">
        <v>23</v>
      </c>
      <c r="D55" s="29" t="s">
        <v>176</v>
      </c>
      <c r="E55" s="31" t="s">
        <v>30</v>
      </c>
      <c r="F55" s="32">
        <v>19.78</v>
      </c>
      <c r="G55" s="33">
        <v>30.97</v>
      </c>
      <c r="H55" s="33">
        <v>38.78</v>
      </c>
      <c r="I55" s="34">
        <v>767.06</v>
      </c>
      <c r="J55" s="41"/>
      <c r="K55" s="36">
        <v>0</v>
      </c>
      <c r="L55" s="37">
        <v>0</v>
      </c>
      <c r="M55" s="38">
        <v>19.78</v>
      </c>
      <c r="N55" s="36">
        <v>767.06840000000011</v>
      </c>
      <c r="O55" s="39">
        <v>1.0000109509034498</v>
      </c>
      <c r="P55" s="36">
        <v>-8.4000000001651642E-3</v>
      </c>
    </row>
    <row r="56" spans="1:19" ht="38.25" x14ac:dyDescent="0.25">
      <c r="A56" s="29" t="s">
        <v>177</v>
      </c>
      <c r="B56" s="30" t="s">
        <v>178</v>
      </c>
      <c r="C56" s="29" t="s">
        <v>23</v>
      </c>
      <c r="D56" s="29" t="s">
        <v>179</v>
      </c>
      <c r="E56" s="31" t="s">
        <v>38</v>
      </c>
      <c r="F56" s="32">
        <v>2</v>
      </c>
      <c r="G56" s="33">
        <v>13.81</v>
      </c>
      <c r="H56" s="33">
        <v>17.29</v>
      </c>
      <c r="I56" s="34">
        <v>34.58</v>
      </c>
      <c r="J56" s="41"/>
      <c r="K56" s="36">
        <v>0</v>
      </c>
      <c r="L56" s="37">
        <v>0</v>
      </c>
      <c r="M56" s="38">
        <v>2</v>
      </c>
      <c r="N56" s="36">
        <v>34.58</v>
      </c>
      <c r="O56" s="39">
        <v>1</v>
      </c>
      <c r="P56" s="36">
        <v>0</v>
      </c>
    </row>
    <row r="57" spans="1:19" ht="25.5" x14ac:dyDescent="0.25">
      <c r="A57" s="29" t="s">
        <v>180</v>
      </c>
      <c r="B57" s="30" t="s">
        <v>181</v>
      </c>
      <c r="C57" s="29" t="s">
        <v>23</v>
      </c>
      <c r="D57" s="29" t="s">
        <v>182</v>
      </c>
      <c r="E57" s="31" t="s">
        <v>105</v>
      </c>
      <c r="F57" s="32">
        <v>3.2</v>
      </c>
      <c r="G57" s="33">
        <v>11.58</v>
      </c>
      <c r="H57" s="33">
        <v>14.5</v>
      </c>
      <c r="I57" s="34">
        <v>46.4</v>
      </c>
      <c r="J57" s="41"/>
      <c r="K57" s="36">
        <v>0</v>
      </c>
      <c r="L57" s="37">
        <v>0</v>
      </c>
      <c r="M57" s="38">
        <v>3.2</v>
      </c>
      <c r="N57" s="36">
        <v>46.400000000000006</v>
      </c>
      <c r="O57" s="39">
        <v>1.0000000000000002</v>
      </c>
      <c r="P57" s="36">
        <v>0</v>
      </c>
    </row>
    <row r="58" spans="1:19" ht="25.5" x14ac:dyDescent="0.25">
      <c r="A58" s="29" t="s">
        <v>183</v>
      </c>
      <c r="B58" s="30" t="s">
        <v>184</v>
      </c>
      <c r="C58" s="29" t="s">
        <v>23</v>
      </c>
      <c r="D58" s="29" t="s">
        <v>185</v>
      </c>
      <c r="E58" s="31" t="s">
        <v>30</v>
      </c>
      <c r="F58" s="32">
        <v>110.74</v>
      </c>
      <c r="G58" s="33">
        <v>33.04</v>
      </c>
      <c r="H58" s="33">
        <v>41.37</v>
      </c>
      <c r="I58" s="34">
        <v>4581.3100000000004</v>
      </c>
      <c r="J58" s="41"/>
      <c r="K58" s="36">
        <v>0</v>
      </c>
      <c r="L58" s="37">
        <v>0</v>
      </c>
      <c r="M58" s="38">
        <v>0</v>
      </c>
      <c r="N58" s="36">
        <v>0</v>
      </c>
      <c r="O58" s="39">
        <v>0</v>
      </c>
      <c r="P58" s="36">
        <v>4581.3100000000004</v>
      </c>
    </row>
    <row r="59" spans="1:19" ht="25.5" x14ac:dyDescent="0.25">
      <c r="A59" s="29" t="s">
        <v>186</v>
      </c>
      <c r="B59" s="30" t="s">
        <v>187</v>
      </c>
      <c r="C59" s="29" t="s">
        <v>36</v>
      </c>
      <c r="D59" s="29" t="s">
        <v>188</v>
      </c>
      <c r="E59" s="31" t="s">
        <v>38</v>
      </c>
      <c r="F59" s="32">
        <v>13</v>
      </c>
      <c r="G59" s="33">
        <v>17.59</v>
      </c>
      <c r="H59" s="33">
        <v>22.02</v>
      </c>
      <c r="I59" s="34">
        <v>286.26</v>
      </c>
      <c r="J59" s="41"/>
      <c r="K59" s="36">
        <v>0</v>
      </c>
      <c r="L59" s="37">
        <v>0</v>
      </c>
      <c r="M59" s="38">
        <v>6</v>
      </c>
      <c r="N59" s="36">
        <v>132.12</v>
      </c>
      <c r="O59" s="39">
        <v>0.46153846153846156</v>
      </c>
      <c r="P59" s="36">
        <v>154.13999999999999</v>
      </c>
    </row>
    <row r="60" spans="1:19" ht="38.25" x14ac:dyDescent="0.25">
      <c r="A60" s="29" t="s">
        <v>189</v>
      </c>
      <c r="B60" s="30">
        <v>104790</v>
      </c>
      <c r="C60" s="29" t="s">
        <v>28</v>
      </c>
      <c r="D60" s="29" t="s">
        <v>140</v>
      </c>
      <c r="E60" s="31" t="s">
        <v>84</v>
      </c>
      <c r="F60" s="32">
        <v>2.87</v>
      </c>
      <c r="G60" s="33">
        <v>83.15</v>
      </c>
      <c r="H60" s="33">
        <v>104.12</v>
      </c>
      <c r="I60" s="34">
        <v>298.82</v>
      </c>
      <c r="J60" s="41"/>
      <c r="K60" s="36">
        <v>0</v>
      </c>
      <c r="L60" s="37">
        <v>0</v>
      </c>
      <c r="M60" s="38">
        <v>0</v>
      </c>
      <c r="N60" s="36">
        <v>0</v>
      </c>
      <c r="O60" s="39">
        <v>0</v>
      </c>
      <c r="P60" s="36">
        <v>298.82</v>
      </c>
    </row>
    <row r="61" spans="1:19" ht="25.5" x14ac:dyDescent="0.25">
      <c r="A61" s="29" t="s">
        <v>190</v>
      </c>
      <c r="B61" s="30" t="s">
        <v>191</v>
      </c>
      <c r="C61" s="29" t="s">
        <v>23</v>
      </c>
      <c r="D61" s="29" t="s">
        <v>192</v>
      </c>
      <c r="E61" s="31" t="s">
        <v>30</v>
      </c>
      <c r="F61" s="32">
        <v>1.06</v>
      </c>
      <c r="G61" s="33">
        <v>4.13</v>
      </c>
      <c r="H61" s="33">
        <v>5.17</v>
      </c>
      <c r="I61" s="34">
        <v>5.48</v>
      </c>
      <c r="J61" s="41"/>
      <c r="K61" s="36">
        <v>0</v>
      </c>
      <c r="L61" s="37">
        <v>0</v>
      </c>
      <c r="M61" s="38">
        <v>0</v>
      </c>
      <c r="N61" s="36">
        <v>0</v>
      </c>
      <c r="O61" s="39">
        <v>0</v>
      </c>
      <c r="P61" s="36">
        <v>5.48</v>
      </c>
    </row>
    <row r="62" spans="1:19" ht="25.5" x14ac:dyDescent="0.25">
      <c r="A62" s="29" t="s">
        <v>193</v>
      </c>
      <c r="B62" s="30" t="s">
        <v>194</v>
      </c>
      <c r="C62" s="29" t="s">
        <v>23</v>
      </c>
      <c r="D62" s="29" t="s">
        <v>195</v>
      </c>
      <c r="E62" s="31" t="s">
        <v>38</v>
      </c>
      <c r="F62" s="32">
        <v>3</v>
      </c>
      <c r="G62" s="33">
        <v>85.47</v>
      </c>
      <c r="H62" s="33">
        <v>107.02</v>
      </c>
      <c r="I62" s="34">
        <v>321.06</v>
      </c>
      <c r="J62" s="41"/>
      <c r="K62" s="36">
        <v>0</v>
      </c>
      <c r="L62" s="37">
        <v>0</v>
      </c>
      <c r="M62" s="38">
        <v>3</v>
      </c>
      <c r="N62" s="36">
        <v>321.06</v>
      </c>
      <c r="O62" s="39">
        <v>1</v>
      </c>
      <c r="P62" s="36">
        <v>0</v>
      </c>
    </row>
    <row r="63" spans="1:19" ht="25.5" x14ac:dyDescent="0.25">
      <c r="A63" s="29" t="s">
        <v>196</v>
      </c>
      <c r="B63" s="30" t="s">
        <v>197</v>
      </c>
      <c r="C63" s="29" t="s">
        <v>23</v>
      </c>
      <c r="D63" s="29" t="s">
        <v>198</v>
      </c>
      <c r="E63" s="31" t="s">
        <v>30</v>
      </c>
      <c r="F63" s="32">
        <v>14.16</v>
      </c>
      <c r="G63" s="33">
        <v>25.43</v>
      </c>
      <c r="H63" s="33">
        <v>31.84</v>
      </c>
      <c r="I63" s="34">
        <v>450.85</v>
      </c>
      <c r="J63" s="42"/>
      <c r="K63" s="36">
        <v>0</v>
      </c>
      <c r="L63" s="37">
        <v>0</v>
      </c>
      <c r="M63" s="38">
        <v>14.16</v>
      </c>
      <c r="N63" s="36">
        <v>450.8544</v>
      </c>
      <c r="O63" s="39">
        <v>1.0000097593434623</v>
      </c>
      <c r="P63" s="36">
        <v>-4.3999999999755346E-3</v>
      </c>
    </row>
    <row r="64" spans="1:19" x14ac:dyDescent="0.25">
      <c r="A64" s="21">
        <v>3</v>
      </c>
      <c r="B64" s="21"/>
      <c r="C64" s="21"/>
      <c r="D64" s="21" t="s">
        <v>199</v>
      </c>
      <c r="E64" s="21"/>
      <c r="F64" s="43">
        <v>0</v>
      </c>
      <c r="G64" s="23"/>
      <c r="H64" s="23"/>
      <c r="I64" s="24">
        <v>78366.150000000009</v>
      </c>
      <c r="J64" s="25"/>
      <c r="K64" s="24">
        <v>0</v>
      </c>
      <c r="L64" s="26">
        <v>0</v>
      </c>
      <c r="M64" s="27"/>
      <c r="N64" s="24">
        <v>77393.495234000002</v>
      </c>
      <c r="O64" s="28">
        <v>0.98758833034415994</v>
      </c>
      <c r="P64" s="24">
        <v>972.65476599999943</v>
      </c>
      <c r="R64" s="44" t="e">
        <f>#REF!+#REF!</f>
        <v>#REF!</v>
      </c>
      <c r="S64" s="44" t="e">
        <f>R64-#REF!</f>
        <v>#REF!</v>
      </c>
    </row>
    <row r="65" spans="1:16" ht="38.25" x14ac:dyDescent="0.25">
      <c r="A65" s="29" t="s">
        <v>200</v>
      </c>
      <c r="B65" s="30" t="s">
        <v>201</v>
      </c>
      <c r="C65" s="29" t="s">
        <v>28</v>
      </c>
      <c r="D65" s="29" t="s">
        <v>202</v>
      </c>
      <c r="E65" s="31" t="s">
        <v>105</v>
      </c>
      <c r="F65" s="32">
        <v>160.88000000000002</v>
      </c>
      <c r="G65" s="33">
        <v>43.24</v>
      </c>
      <c r="H65" s="33">
        <v>54.14</v>
      </c>
      <c r="I65" s="34">
        <v>8710.0400000000009</v>
      </c>
      <c r="J65" s="35"/>
      <c r="K65" s="36">
        <v>0</v>
      </c>
      <c r="L65" s="37">
        <v>0</v>
      </c>
      <c r="M65" s="38">
        <v>160.88</v>
      </c>
      <c r="N65" s="36">
        <v>8710.0432000000001</v>
      </c>
      <c r="O65" s="39">
        <v>1.000000367392113</v>
      </c>
      <c r="P65" s="36">
        <v>-3.1999999991967343E-3</v>
      </c>
    </row>
    <row r="66" spans="1:16" ht="38.25" x14ac:dyDescent="0.25">
      <c r="A66" s="29" t="s">
        <v>203</v>
      </c>
      <c r="B66" s="30" t="s">
        <v>204</v>
      </c>
      <c r="C66" s="29" t="s">
        <v>28</v>
      </c>
      <c r="D66" s="29" t="s">
        <v>205</v>
      </c>
      <c r="E66" s="31" t="s">
        <v>84</v>
      </c>
      <c r="F66" s="32">
        <v>81</v>
      </c>
      <c r="G66" s="33">
        <v>70.290000000000006</v>
      </c>
      <c r="H66" s="33">
        <v>88.01</v>
      </c>
      <c r="I66" s="34">
        <v>7128.81</v>
      </c>
      <c r="J66" s="41"/>
      <c r="K66" s="36">
        <v>0</v>
      </c>
      <c r="L66" s="37">
        <v>0</v>
      </c>
      <c r="M66" s="38">
        <v>81</v>
      </c>
      <c r="N66" s="36">
        <v>7128.81</v>
      </c>
      <c r="O66" s="39">
        <v>1</v>
      </c>
      <c r="P66" s="36">
        <v>0</v>
      </c>
    </row>
    <row r="67" spans="1:16" ht="38.25" x14ac:dyDescent="0.25">
      <c r="A67" s="29" t="s">
        <v>206</v>
      </c>
      <c r="B67" s="30" t="s">
        <v>207</v>
      </c>
      <c r="C67" s="29" t="s">
        <v>28</v>
      </c>
      <c r="D67" s="29" t="s">
        <v>208</v>
      </c>
      <c r="E67" s="31" t="s">
        <v>84</v>
      </c>
      <c r="F67" s="32">
        <v>14.95</v>
      </c>
      <c r="G67" s="33">
        <v>77.44</v>
      </c>
      <c r="H67" s="33">
        <v>96.97</v>
      </c>
      <c r="I67" s="34">
        <v>1449.7</v>
      </c>
      <c r="J67" s="41"/>
      <c r="K67" s="36">
        <v>0</v>
      </c>
      <c r="L67" s="37">
        <v>0</v>
      </c>
      <c r="M67" s="38">
        <v>14.95</v>
      </c>
      <c r="N67" s="36">
        <v>1449.7015000000001</v>
      </c>
      <c r="O67" s="39">
        <v>1.000001034696834</v>
      </c>
      <c r="P67" s="36">
        <v>-1.5000000000782165E-3</v>
      </c>
    </row>
    <row r="68" spans="1:16" ht="38.25" x14ac:dyDescent="0.25">
      <c r="A68" s="29" t="s">
        <v>209</v>
      </c>
      <c r="B68" s="30" t="s">
        <v>210</v>
      </c>
      <c r="C68" s="29" t="s">
        <v>28</v>
      </c>
      <c r="D68" s="29" t="s">
        <v>211</v>
      </c>
      <c r="E68" s="31" t="s">
        <v>30</v>
      </c>
      <c r="F68" s="32">
        <v>54.589999999999996</v>
      </c>
      <c r="G68" s="33">
        <v>166.79</v>
      </c>
      <c r="H68" s="33">
        <v>208.85</v>
      </c>
      <c r="I68" s="34">
        <v>11401.12</v>
      </c>
      <c r="J68" s="41"/>
      <c r="K68" s="36">
        <v>0</v>
      </c>
      <c r="L68" s="37">
        <v>0</v>
      </c>
      <c r="M68" s="38">
        <v>54.59</v>
      </c>
      <c r="N68" s="36">
        <v>11401.121499999999</v>
      </c>
      <c r="O68" s="39">
        <v>1.0000001315660214</v>
      </c>
      <c r="P68" s="36">
        <v>-1.4999999984866008E-3</v>
      </c>
    </row>
    <row r="69" spans="1:16" ht="38.25" x14ac:dyDescent="0.25">
      <c r="A69" s="29" t="s">
        <v>212</v>
      </c>
      <c r="B69" s="30" t="s">
        <v>213</v>
      </c>
      <c r="C69" s="29" t="s">
        <v>28</v>
      </c>
      <c r="D69" s="29" t="s">
        <v>214</v>
      </c>
      <c r="E69" s="31" t="s">
        <v>30</v>
      </c>
      <c r="F69" s="32">
        <v>121.27</v>
      </c>
      <c r="G69" s="33">
        <v>89.71</v>
      </c>
      <c r="H69" s="33">
        <v>112.33</v>
      </c>
      <c r="I69" s="34">
        <v>13622.25</v>
      </c>
      <c r="J69" s="41"/>
      <c r="K69" s="36">
        <v>0</v>
      </c>
      <c r="L69" s="37">
        <v>0</v>
      </c>
      <c r="M69" s="38">
        <v>121.27</v>
      </c>
      <c r="N69" s="36">
        <v>13622.259099999999</v>
      </c>
      <c r="O69" s="39">
        <v>1.0000006680247389</v>
      </c>
      <c r="P69" s="36">
        <v>-9.0999999993073288E-3</v>
      </c>
    </row>
    <row r="70" spans="1:16" ht="25.5" x14ac:dyDescent="0.25">
      <c r="A70" s="29" t="s">
        <v>215</v>
      </c>
      <c r="B70" s="30" t="s">
        <v>216</v>
      </c>
      <c r="C70" s="29" t="s">
        <v>28</v>
      </c>
      <c r="D70" s="29" t="s">
        <v>217</v>
      </c>
      <c r="E70" s="31" t="s">
        <v>218</v>
      </c>
      <c r="F70" s="32">
        <v>0</v>
      </c>
      <c r="G70" s="33">
        <v>11.8</v>
      </c>
      <c r="H70" s="33">
        <v>14.77</v>
      </c>
      <c r="I70" s="34">
        <v>0</v>
      </c>
      <c r="J70" s="41"/>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1"/>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1"/>
      <c r="K72" s="36">
        <v>0</v>
      </c>
      <c r="L72" s="37">
        <v>0</v>
      </c>
      <c r="M72" s="38">
        <v>3.33</v>
      </c>
      <c r="N72" s="36">
        <v>1843.0884000000001</v>
      </c>
      <c r="O72" s="39">
        <v>0.65422471168283514</v>
      </c>
      <c r="P72" s="36">
        <v>974.12159999999994</v>
      </c>
    </row>
    <row r="73" spans="1:16" ht="38.25" x14ac:dyDescent="0.25">
      <c r="A73" s="29" t="s">
        <v>225</v>
      </c>
      <c r="B73" s="30" t="s">
        <v>226</v>
      </c>
      <c r="C73" s="29" t="s">
        <v>28</v>
      </c>
      <c r="D73" s="29" t="s">
        <v>227</v>
      </c>
      <c r="E73" s="31" t="s">
        <v>84</v>
      </c>
      <c r="F73" s="32">
        <v>35.21</v>
      </c>
      <c r="G73" s="33">
        <v>580.25</v>
      </c>
      <c r="H73" s="33">
        <v>726.58</v>
      </c>
      <c r="I73" s="34">
        <v>25582.880000000001</v>
      </c>
      <c r="J73" s="41"/>
      <c r="K73" s="36">
        <v>0</v>
      </c>
      <c r="L73" s="37">
        <v>0</v>
      </c>
      <c r="M73" s="38">
        <v>35.212000000000003</v>
      </c>
      <c r="N73" s="36">
        <v>25584.334960000004</v>
      </c>
      <c r="O73" s="39">
        <v>1.0000568724084233</v>
      </c>
      <c r="P73" s="36">
        <v>-1.4549600000027567</v>
      </c>
    </row>
    <row r="74" spans="1:16" ht="38.25" x14ac:dyDescent="0.25">
      <c r="A74" s="29" t="s">
        <v>228</v>
      </c>
      <c r="B74" s="30" t="s">
        <v>229</v>
      </c>
      <c r="C74" s="29" t="s">
        <v>28</v>
      </c>
      <c r="D74" s="29" t="s">
        <v>230</v>
      </c>
      <c r="E74" s="31" t="s">
        <v>84</v>
      </c>
      <c r="F74" s="32">
        <v>9.75</v>
      </c>
      <c r="G74" s="33">
        <v>30.99</v>
      </c>
      <c r="H74" s="33">
        <v>38.799999999999997</v>
      </c>
      <c r="I74" s="34">
        <v>378.3</v>
      </c>
      <c r="J74" s="41"/>
      <c r="K74" s="36">
        <v>0</v>
      </c>
      <c r="L74" s="37">
        <v>0</v>
      </c>
      <c r="M74" s="38">
        <v>9.75</v>
      </c>
      <c r="N74" s="36">
        <v>378.29999999999995</v>
      </c>
      <c r="O74" s="39">
        <v>0.99999999999999989</v>
      </c>
      <c r="P74" s="36">
        <v>0</v>
      </c>
    </row>
    <row r="75" spans="1:16" ht="25.5" x14ac:dyDescent="0.25">
      <c r="A75" s="29" t="s">
        <v>231</v>
      </c>
      <c r="B75" s="30" t="s">
        <v>232</v>
      </c>
      <c r="C75" s="29" t="s">
        <v>28</v>
      </c>
      <c r="D75" s="29" t="s">
        <v>233</v>
      </c>
      <c r="E75" s="31" t="s">
        <v>30</v>
      </c>
      <c r="F75" s="32">
        <v>130.79</v>
      </c>
      <c r="G75" s="33">
        <v>44.43</v>
      </c>
      <c r="H75" s="33">
        <v>55.63</v>
      </c>
      <c r="I75" s="34">
        <v>7275.84</v>
      </c>
      <c r="J75" s="42"/>
      <c r="K75" s="36">
        <v>0</v>
      </c>
      <c r="L75" s="37">
        <v>0</v>
      </c>
      <c r="M75" s="38">
        <v>130.78980000000001</v>
      </c>
      <c r="N75" s="36">
        <v>7275.8365740000008</v>
      </c>
      <c r="O75" s="39">
        <v>0.99999952912653389</v>
      </c>
      <c r="P75" s="36">
        <v>3.4259999993082602E-3</v>
      </c>
    </row>
    <row r="76" spans="1:16" x14ac:dyDescent="0.25">
      <c r="A76" s="21">
        <v>4</v>
      </c>
      <c r="B76" s="21"/>
      <c r="C76" s="21"/>
      <c r="D76" s="21" t="s">
        <v>234</v>
      </c>
      <c r="E76" s="21"/>
      <c r="F76" s="43">
        <v>0</v>
      </c>
      <c r="G76" s="23"/>
      <c r="H76" s="23"/>
      <c r="I76" s="24">
        <v>275881.90999999997</v>
      </c>
      <c r="J76" s="25"/>
      <c r="K76" s="24">
        <v>966.19949999999994</v>
      </c>
      <c r="L76" s="26">
        <v>3.5022212946111617E-3</v>
      </c>
      <c r="M76" s="27"/>
      <c r="N76" s="24">
        <v>124572.19619999998</v>
      </c>
      <c r="O76" s="28">
        <v>0.4515417346501624</v>
      </c>
      <c r="P76" s="24">
        <v>151309.7138</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1"/>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1"/>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1"/>
      <c r="K80" s="36">
        <v>0</v>
      </c>
      <c r="L80" s="37">
        <v>0</v>
      </c>
      <c r="M80" s="38">
        <v>91.2</v>
      </c>
      <c r="N80" s="36">
        <v>7655.3280000000004</v>
      </c>
      <c r="O80" s="39">
        <v>1.0000010450248977</v>
      </c>
      <c r="P80" s="36">
        <v>-8.0000000007203198E-3</v>
      </c>
    </row>
    <row r="81" spans="1:16" ht="38.25" x14ac:dyDescent="0.25">
      <c r="A81" s="29" t="s">
        <v>243</v>
      </c>
      <c r="B81" s="30" t="s">
        <v>244</v>
      </c>
      <c r="C81" s="29" t="s">
        <v>28</v>
      </c>
      <c r="D81" s="29" t="s">
        <v>245</v>
      </c>
      <c r="E81" s="31" t="s">
        <v>30</v>
      </c>
      <c r="F81" s="32">
        <v>105</v>
      </c>
      <c r="G81" s="33">
        <v>199.64</v>
      </c>
      <c r="H81" s="33">
        <v>249.98</v>
      </c>
      <c r="I81" s="34">
        <v>26247.9</v>
      </c>
      <c r="J81" s="41"/>
      <c r="K81" s="36">
        <v>0</v>
      </c>
      <c r="L81" s="37">
        <v>0</v>
      </c>
      <c r="M81" s="38">
        <v>105</v>
      </c>
      <c r="N81" s="36">
        <v>26247.899999999998</v>
      </c>
      <c r="O81" s="39">
        <v>0.99999999999999989</v>
      </c>
      <c r="P81" s="36">
        <v>0</v>
      </c>
    </row>
    <row r="82" spans="1:16" ht="38.25" x14ac:dyDescent="0.25">
      <c r="A82" s="29" t="s">
        <v>246</v>
      </c>
      <c r="B82" s="30" t="s">
        <v>226</v>
      </c>
      <c r="C82" s="29" t="s">
        <v>28</v>
      </c>
      <c r="D82" s="29" t="s">
        <v>227</v>
      </c>
      <c r="E82" s="31" t="s">
        <v>84</v>
      </c>
      <c r="F82" s="32">
        <v>37.910000000000004</v>
      </c>
      <c r="G82" s="33">
        <v>578.75</v>
      </c>
      <c r="H82" s="33">
        <v>724.71</v>
      </c>
      <c r="I82" s="34">
        <v>27473.75</v>
      </c>
      <c r="J82" s="41"/>
      <c r="K82" s="36">
        <v>0</v>
      </c>
      <c r="L82" s="37">
        <v>0</v>
      </c>
      <c r="M82" s="38">
        <v>28.4</v>
      </c>
      <c r="N82" s="36">
        <v>20581.764000000003</v>
      </c>
      <c r="O82" s="39">
        <v>0.74914287274216307</v>
      </c>
      <c r="P82" s="36">
        <v>6891.9859999999971</v>
      </c>
    </row>
    <row r="83" spans="1:16" ht="38.25" x14ac:dyDescent="0.25">
      <c r="A83" s="29" t="s">
        <v>247</v>
      </c>
      <c r="B83" s="30" t="s">
        <v>229</v>
      </c>
      <c r="C83" s="29" t="s">
        <v>28</v>
      </c>
      <c r="D83" s="29" t="s">
        <v>230</v>
      </c>
      <c r="E83" s="31" t="s">
        <v>84</v>
      </c>
      <c r="F83" s="32">
        <v>39.700000000000003</v>
      </c>
      <c r="G83" s="33">
        <v>30.99</v>
      </c>
      <c r="H83" s="33">
        <v>38.799999999999997</v>
      </c>
      <c r="I83" s="34">
        <v>1540.36</v>
      </c>
      <c r="J83" s="41">
        <v>2.02</v>
      </c>
      <c r="K83" s="36">
        <v>78.375999999999991</v>
      </c>
      <c r="L83" s="37">
        <v>5.0881612090680095E-2</v>
      </c>
      <c r="M83" s="38">
        <v>32.090000000000003</v>
      </c>
      <c r="N83" s="36">
        <v>1245.0919999999999</v>
      </c>
      <c r="O83" s="39">
        <v>0.80831234256926954</v>
      </c>
      <c r="P83" s="36">
        <v>295.26800000000003</v>
      </c>
    </row>
    <row r="84" spans="1:16" ht="51" x14ac:dyDescent="0.25">
      <c r="A84" s="29" t="s">
        <v>248</v>
      </c>
      <c r="B84" s="30" t="s">
        <v>249</v>
      </c>
      <c r="C84" s="29" t="s">
        <v>28</v>
      </c>
      <c r="D84" s="29" t="s">
        <v>250</v>
      </c>
      <c r="E84" s="31" t="s">
        <v>218</v>
      </c>
      <c r="F84" s="32">
        <v>4577.92</v>
      </c>
      <c r="G84" s="33">
        <v>26.05</v>
      </c>
      <c r="H84" s="33">
        <v>32.61</v>
      </c>
      <c r="I84" s="34">
        <v>149285.97</v>
      </c>
      <c r="J84" s="41"/>
      <c r="K84" s="36">
        <v>0</v>
      </c>
      <c r="L84" s="37">
        <v>0</v>
      </c>
      <c r="M84" s="38">
        <v>1039.1299999999999</v>
      </c>
      <c r="N84" s="36">
        <v>33886.029299999995</v>
      </c>
      <c r="O84" s="39">
        <v>0.22698736726565794</v>
      </c>
      <c r="P84" s="36">
        <v>115399.94070000001</v>
      </c>
    </row>
    <row r="85" spans="1:16" ht="38.25" x14ac:dyDescent="0.25">
      <c r="A85" s="29" t="s">
        <v>251</v>
      </c>
      <c r="B85" s="30" t="s">
        <v>252</v>
      </c>
      <c r="C85" s="29" t="s">
        <v>28</v>
      </c>
      <c r="D85" s="29" t="s">
        <v>253</v>
      </c>
      <c r="E85" s="31" t="s">
        <v>218</v>
      </c>
      <c r="F85" s="32">
        <v>1848.6</v>
      </c>
      <c r="G85" s="33">
        <v>9.02</v>
      </c>
      <c r="H85" s="33">
        <v>11.29</v>
      </c>
      <c r="I85" s="34">
        <v>20870.689999999999</v>
      </c>
      <c r="J85" s="41"/>
      <c r="K85" s="36">
        <v>0</v>
      </c>
      <c r="L85" s="37">
        <v>0</v>
      </c>
      <c r="M85" s="38">
        <v>1436.6399999999999</v>
      </c>
      <c r="N85" s="36">
        <v>16219.665599999998</v>
      </c>
      <c r="O85" s="39">
        <v>0.77715042483022845</v>
      </c>
      <c r="P85" s="36">
        <v>4651.0244000000002</v>
      </c>
    </row>
    <row r="86" spans="1:16" ht="38.25" x14ac:dyDescent="0.25">
      <c r="A86" s="29" t="s">
        <v>254</v>
      </c>
      <c r="B86" s="30" t="s">
        <v>255</v>
      </c>
      <c r="C86" s="29" t="s">
        <v>28</v>
      </c>
      <c r="D86" s="29" t="s">
        <v>256</v>
      </c>
      <c r="E86" s="31" t="s">
        <v>218</v>
      </c>
      <c r="F86" s="32">
        <v>914.80999999999983</v>
      </c>
      <c r="G86" s="33">
        <v>12.49</v>
      </c>
      <c r="H86" s="33">
        <v>15.63</v>
      </c>
      <c r="I86" s="34">
        <v>14298.48</v>
      </c>
      <c r="J86" s="41">
        <v>44.75</v>
      </c>
      <c r="K86" s="36">
        <v>699.4425</v>
      </c>
      <c r="L86" s="37">
        <v>4.8917262534199438E-2</v>
      </c>
      <c r="M86" s="38">
        <v>886.31000000000006</v>
      </c>
      <c r="N86" s="36">
        <v>13853.025299999999</v>
      </c>
      <c r="O86" s="39">
        <v>0.96884601020528049</v>
      </c>
      <c r="P86" s="36">
        <v>445.45470000000023</v>
      </c>
    </row>
    <row r="87" spans="1:16" ht="38.25" x14ac:dyDescent="0.25">
      <c r="A87" s="29" t="s">
        <v>257</v>
      </c>
      <c r="B87" s="30" t="s">
        <v>258</v>
      </c>
      <c r="C87" s="29" t="s">
        <v>28</v>
      </c>
      <c r="D87" s="29" t="s">
        <v>259</v>
      </c>
      <c r="E87" s="31" t="s">
        <v>218</v>
      </c>
      <c r="F87" s="32">
        <v>310</v>
      </c>
      <c r="G87" s="33">
        <v>9.14</v>
      </c>
      <c r="H87" s="33">
        <v>11.44</v>
      </c>
      <c r="I87" s="34">
        <v>3546.4</v>
      </c>
      <c r="J87" s="41"/>
      <c r="K87" s="36">
        <v>0</v>
      </c>
      <c r="L87" s="37">
        <v>0</v>
      </c>
      <c r="M87" s="38">
        <v>310</v>
      </c>
      <c r="N87" s="36">
        <v>3546.3999999999996</v>
      </c>
      <c r="O87" s="39">
        <v>0.99999999999999989</v>
      </c>
      <c r="P87" s="36">
        <v>0</v>
      </c>
    </row>
    <row r="88" spans="1:16" ht="25.5" x14ac:dyDescent="0.25">
      <c r="A88" s="29" t="s">
        <v>260</v>
      </c>
      <c r="B88" s="30" t="s">
        <v>261</v>
      </c>
      <c r="C88" s="29" t="s">
        <v>36</v>
      </c>
      <c r="D88" s="29" t="s">
        <v>262</v>
      </c>
      <c r="E88" s="31" t="s">
        <v>30</v>
      </c>
      <c r="F88" s="32">
        <v>0</v>
      </c>
      <c r="G88" s="33">
        <v>29.73</v>
      </c>
      <c r="H88" s="33">
        <v>37.22</v>
      </c>
      <c r="I88" s="34">
        <v>0</v>
      </c>
      <c r="J88" s="41"/>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1">
        <v>12.85</v>
      </c>
      <c r="K89" s="36">
        <v>188.381</v>
      </c>
      <c r="L89" s="37">
        <v>0.14089933357766327</v>
      </c>
      <c r="M89" s="38">
        <v>91.199999999999989</v>
      </c>
      <c r="N89" s="36">
        <v>1336.992</v>
      </c>
      <c r="O89" s="39">
        <v>1.000001495897501</v>
      </c>
      <c r="P89" s="36">
        <v>-1.9999999999527063E-3</v>
      </c>
    </row>
    <row r="90" spans="1:16" ht="38.25" x14ac:dyDescent="0.25">
      <c r="A90" s="29" t="s">
        <v>265</v>
      </c>
      <c r="B90" s="30" t="s">
        <v>266</v>
      </c>
      <c r="C90" s="29" t="s">
        <v>23</v>
      </c>
      <c r="D90" s="29" t="s">
        <v>267</v>
      </c>
      <c r="E90" s="31" t="s">
        <v>30</v>
      </c>
      <c r="F90" s="32">
        <v>35</v>
      </c>
      <c r="G90" s="33">
        <v>539.08000000000004</v>
      </c>
      <c r="H90" s="33">
        <v>675.03</v>
      </c>
      <c r="I90" s="34">
        <v>23626.05</v>
      </c>
      <c r="J90" s="42"/>
      <c r="K90" s="36">
        <v>0</v>
      </c>
      <c r="L90" s="37">
        <v>0</v>
      </c>
      <c r="M90" s="38">
        <v>0</v>
      </c>
      <c r="N90" s="36">
        <v>0</v>
      </c>
      <c r="O90" s="39">
        <v>0</v>
      </c>
      <c r="P90" s="36">
        <v>23626.05</v>
      </c>
    </row>
    <row r="91" spans="1:16" x14ac:dyDescent="0.25">
      <c r="A91" s="21">
        <v>5</v>
      </c>
      <c r="B91" s="21"/>
      <c r="C91" s="21"/>
      <c r="D91" s="21" t="s">
        <v>268</v>
      </c>
      <c r="E91" s="21"/>
      <c r="F91" s="43">
        <v>0</v>
      </c>
      <c r="G91" s="23"/>
      <c r="H91" s="23"/>
      <c r="I91" s="24">
        <v>188476.44999999998</v>
      </c>
      <c r="J91" s="25"/>
      <c r="K91" s="24">
        <v>19661.307400000002</v>
      </c>
      <c r="L91" s="26">
        <v>0.10431705075090285</v>
      </c>
      <c r="M91" s="27"/>
      <c r="N91" s="24">
        <v>119842.28600000002</v>
      </c>
      <c r="O91" s="28">
        <v>0.63584753426754392</v>
      </c>
      <c r="P91" s="24">
        <v>68634.163999999975</v>
      </c>
    </row>
    <row r="92" spans="1:16" ht="63.75" x14ac:dyDescent="0.25">
      <c r="A92" s="29" t="s">
        <v>269</v>
      </c>
      <c r="B92" s="30" t="s">
        <v>270</v>
      </c>
      <c r="C92" s="29" t="s">
        <v>28</v>
      </c>
      <c r="D92" s="29" t="s">
        <v>271</v>
      </c>
      <c r="E92" s="31" t="s">
        <v>30</v>
      </c>
      <c r="F92" s="32">
        <v>1.1399999999999999</v>
      </c>
      <c r="G92" s="33">
        <v>122.9</v>
      </c>
      <c r="H92" s="33">
        <v>153.88999999999999</v>
      </c>
      <c r="I92" s="34">
        <v>175.43</v>
      </c>
      <c r="J92" s="35"/>
      <c r="K92" s="36">
        <v>0</v>
      </c>
      <c r="L92" s="37">
        <v>0</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1"/>
      <c r="K93" s="36">
        <v>0</v>
      </c>
      <c r="L93" s="37">
        <v>0</v>
      </c>
      <c r="M93" s="38">
        <v>84.57</v>
      </c>
      <c r="N93" s="36">
        <v>6232.8090000000002</v>
      </c>
      <c r="O93" s="39">
        <v>1.0736337578849817</v>
      </c>
      <c r="P93" s="36">
        <v>-427.46900000000005</v>
      </c>
    </row>
    <row r="94" spans="1:16" ht="63.75" x14ac:dyDescent="0.25">
      <c r="A94" s="29" t="s">
        <v>275</v>
      </c>
      <c r="B94" s="30" t="s">
        <v>276</v>
      </c>
      <c r="C94" s="29" t="s">
        <v>28</v>
      </c>
      <c r="D94" s="29" t="s">
        <v>277</v>
      </c>
      <c r="E94" s="31" t="s">
        <v>30</v>
      </c>
      <c r="F94" s="32">
        <v>1169.04</v>
      </c>
      <c r="G94" s="33">
        <v>96.04</v>
      </c>
      <c r="H94" s="33">
        <v>120.26</v>
      </c>
      <c r="I94" s="34">
        <v>140588.75</v>
      </c>
      <c r="J94" s="41">
        <v>163.49</v>
      </c>
      <c r="K94" s="36">
        <v>19661.307400000002</v>
      </c>
      <c r="L94" s="37">
        <v>0.13984979167963299</v>
      </c>
      <c r="M94" s="38">
        <v>943.24</v>
      </c>
      <c r="N94" s="36">
        <v>113434.04240000002</v>
      </c>
      <c r="O94" s="39">
        <v>0.80685006730623909</v>
      </c>
      <c r="P94" s="36">
        <v>27154.70759999998</v>
      </c>
    </row>
    <row r="95" spans="1:16" ht="63.75" x14ac:dyDescent="0.25">
      <c r="A95" s="29" t="s">
        <v>278</v>
      </c>
      <c r="B95" s="30" t="s">
        <v>279</v>
      </c>
      <c r="C95" s="29" t="s">
        <v>28</v>
      </c>
      <c r="D95" s="29" t="s">
        <v>280</v>
      </c>
      <c r="E95" s="31" t="s">
        <v>30</v>
      </c>
      <c r="F95" s="32">
        <v>67.519999999999982</v>
      </c>
      <c r="G95" s="33">
        <v>200.18</v>
      </c>
      <c r="H95" s="33">
        <v>250.66</v>
      </c>
      <c r="I95" s="34">
        <v>16924.560000000001</v>
      </c>
      <c r="J95" s="41"/>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2"/>
      <c r="K96" s="36">
        <v>0</v>
      </c>
      <c r="L96" s="37">
        <v>0</v>
      </c>
      <c r="M96" s="38">
        <v>0</v>
      </c>
      <c r="N96" s="36">
        <v>0</v>
      </c>
      <c r="O96" s="39">
        <v>0</v>
      </c>
      <c r="P96" s="36">
        <v>24982.37</v>
      </c>
    </row>
    <row r="97" spans="1:16" x14ac:dyDescent="0.25">
      <c r="A97" s="21">
        <v>6</v>
      </c>
      <c r="B97" s="21"/>
      <c r="C97" s="21"/>
      <c r="D97" s="21" t="s">
        <v>284</v>
      </c>
      <c r="E97" s="21"/>
      <c r="F97" s="43">
        <v>0</v>
      </c>
      <c r="G97" s="23"/>
      <c r="H97" s="23"/>
      <c r="I97" s="24">
        <v>88017.27</v>
      </c>
      <c r="J97" s="25"/>
      <c r="K97" s="24">
        <v>0</v>
      </c>
      <c r="L97" s="26">
        <v>0</v>
      </c>
      <c r="M97" s="27"/>
      <c r="N97" s="24">
        <v>51245.405899999991</v>
      </c>
      <c r="O97" s="28">
        <v>0.58221989729970025</v>
      </c>
      <c r="P97" s="24">
        <v>36771.864100000006</v>
      </c>
    </row>
    <row r="98" spans="1:16" x14ac:dyDescent="0.25">
      <c r="A98" s="45" t="s">
        <v>285</v>
      </c>
      <c r="B98" s="45"/>
      <c r="C98" s="45"/>
      <c r="D98" s="45" t="s">
        <v>286</v>
      </c>
      <c r="E98" s="45"/>
      <c r="F98" s="46">
        <v>0</v>
      </c>
      <c r="G98" s="47"/>
      <c r="H98" s="47"/>
      <c r="I98" s="48">
        <v>20212.030000000006</v>
      </c>
      <c r="J98" s="49"/>
      <c r="K98" s="48">
        <v>0</v>
      </c>
      <c r="L98" s="50">
        <v>0</v>
      </c>
      <c r="M98" s="51"/>
      <c r="N98" s="48">
        <v>16603.7716</v>
      </c>
      <c r="O98" s="52">
        <v>0.82147966334900524</v>
      </c>
      <c r="P98" s="48">
        <v>3608.2583999999997</v>
      </c>
    </row>
    <row r="99" spans="1:16" ht="38.25" x14ac:dyDescent="0.25">
      <c r="A99" s="29" t="s">
        <v>287</v>
      </c>
      <c r="B99" s="30" t="s">
        <v>288</v>
      </c>
      <c r="C99" s="29" t="s">
        <v>23</v>
      </c>
      <c r="D99" s="29" t="s">
        <v>289</v>
      </c>
      <c r="E99" s="31" t="s">
        <v>38</v>
      </c>
      <c r="F99" s="32">
        <v>3</v>
      </c>
      <c r="G99" s="33">
        <v>155.56</v>
      </c>
      <c r="H99" s="33">
        <v>194.79</v>
      </c>
      <c r="I99" s="34">
        <v>584.37</v>
      </c>
      <c r="J99" s="41"/>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1"/>
      <c r="K100" s="36">
        <v>0</v>
      </c>
      <c r="L100" s="37">
        <v>0</v>
      </c>
      <c r="M100" s="38">
        <v>187.72000000000003</v>
      </c>
      <c r="N100" s="36">
        <v>9592.4920000000002</v>
      </c>
      <c r="O100" s="39">
        <v>1.0000002084964383</v>
      </c>
      <c r="P100" s="36">
        <v>-2.0000000004074536E-3</v>
      </c>
    </row>
    <row r="101" spans="1:16" ht="76.5" x14ac:dyDescent="0.25">
      <c r="A101" s="29" t="s">
        <v>293</v>
      </c>
      <c r="B101" s="30" t="s">
        <v>294</v>
      </c>
      <c r="C101" s="29" t="s">
        <v>23</v>
      </c>
      <c r="D101" s="29" t="s">
        <v>295</v>
      </c>
      <c r="E101" s="31" t="s">
        <v>105</v>
      </c>
      <c r="F101" s="32">
        <v>49.97</v>
      </c>
      <c r="G101" s="33">
        <v>28.530000000000005</v>
      </c>
      <c r="H101" s="33">
        <v>35.72</v>
      </c>
      <c r="I101" s="34">
        <v>1784.92</v>
      </c>
      <c r="J101" s="41"/>
      <c r="K101" s="36">
        <v>0</v>
      </c>
      <c r="L101" s="37">
        <v>0</v>
      </c>
      <c r="M101" s="38">
        <v>49.97</v>
      </c>
      <c r="N101" s="36">
        <v>1784.9284</v>
      </c>
      <c r="O101" s="39">
        <v>1.0000047060932702</v>
      </c>
      <c r="P101" s="36">
        <v>-8.3999999999377906E-3</v>
      </c>
    </row>
    <row r="102" spans="1:16" ht="63.75" x14ac:dyDescent="0.25">
      <c r="A102" s="29" t="s">
        <v>296</v>
      </c>
      <c r="B102" s="30" t="s">
        <v>297</v>
      </c>
      <c r="C102" s="29" t="s">
        <v>23</v>
      </c>
      <c r="D102" s="29" t="s">
        <v>298</v>
      </c>
      <c r="E102" s="31" t="s">
        <v>105</v>
      </c>
      <c r="F102" s="32">
        <v>97.31</v>
      </c>
      <c r="G102" s="33">
        <v>47.14</v>
      </c>
      <c r="H102" s="33">
        <v>59.02</v>
      </c>
      <c r="I102" s="34">
        <v>5743.23</v>
      </c>
      <c r="J102" s="41"/>
      <c r="K102" s="36">
        <v>0</v>
      </c>
      <c r="L102" s="37">
        <v>0</v>
      </c>
      <c r="M102" s="38">
        <v>68.06</v>
      </c>
      <c r="N102" s="36">
        <v>4016.9011999999998</v>
      </c>
      <c r="O102" s="39">
        <v>0.69941499818046637</v>
      </c>
      <c r="P102" s="36">
        <v>1726.3287999999998</v>
      </c>
    </row>
    <row r="103" spans="1:16" ht="38.25" x14ac:dyDescent="0.25">
      <c r="A103" s="29" t="s">
        <v>299</v>
      </c>
      <c r="B103" s="30" t="s">
        <v>300</v>
      </c>
      <c r="C103" s="29" t="s">
        <v>28</v>
      </c>
      <c r="D103" s="29" t="s">
        <v>301</v>
      </c>
      <c r="E103" s="31" t="s">
        <v>38</v>
      </c>
      <c r="F103" s="32">
        <v>3</v>
      </c>
      <c r="G103" s="33">
        <v>14.32</v>
      </c>
      <c r="H103" s="33">
        <v>17.93</v>
      </c>
      <c r="I103" s="34">
        <v>53.79</v>
      </c>
      <c r="J103" s="41"/>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1"/>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1"/>
      <c r="K105" s="36">
        <v>0</v>
      </c>
      <c r="L105" s="37">
        <v>0</v>
      </c>
      <c r="M105" s="38">
        <v>13</v>
      </c>
      <c r="N105" s="36">
        <v>982.8</v>
      </c>
      <c r="O105" s="39">
        <v>1</v>
      </c>
      <c r="P105" s="36">
        <v>0</v>
      </c>
    </row>
    <row r="106" spans="1:16" ht="38.25" x14ac:dyDescent="0.25">
      <c r="A106" s="29" t="s">
        <v>308</v>
      </c>
      <c r="B106" s="30" t="s">
        <v>309</v>
      </c>
      <c r="C106" s="29" t="s">
        <v>28</v>
      </c>
      <c r="D106" s="29" t="s">
        <v>310</v>
      </c>
      <c r="E106" s="31" t="s">
        <v>38</v>
      </c>
      <c r="F106" s="32">
        <v>6</v>
      </c>
      <c r="G106" s="33">
        <v>73.510000000000005</v>
      </c>
      <c r="H106" s="33">
        <v>92.04</v>
      </c>
      <c r="I106" s="34">
        <v>552.24</v>
      </c>
      <c r="J106" s="41"/>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1"/>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1"/>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1"/>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1"/>
      <c r="K110" s="36">
        <v>0</v>
      </c>
      <c r="L110" s="37">
        <v>0</v>
      </c>
      <c r="M110" s="38">
        <v>16</v>
      </c>
      <c r="N110" s="36">
        <v>206.08</v>
      </c>
      <c r="O110" s="39">
        <v>1</v>
      </c>
      <c r="P110" s="36">
        <v>0</v>
      </c>
    </row>
    <row r="111" spans="1:16" ht="51" x14ac:dyDescent="0.25">
      <c r="A111" s="29" t="s">
        <v>323</v>
      </c>
      <c r="B111" s="30" t="s">
        <v>324</v>
      </c>
      <c r="C111" s="29" t="s">
        <v>28</v>
      </c>
      <c r="D111" s="29" t="s">
        <v>325</v>
      </c>
      <c r="E111" s="31" t="s">
        <v>38</v>
      </c>
      <c r="F111" s="32">
        <v>1</v>
      </c>
      <c r="G111" s="33">
        <v>16.43</v>
      </c>
      <c r="H111" s="33">
        <v>20.57</v>
      </c>
      <c r="I111" s="34">
        <v>20.57</v>
      </c>
      <c r="J111" s="41"/>
      <c r="K111" s="36">
        <v>0</v>
      </c>
      <c r="L111" s="37">
        <v>0</v>
      </c>
      <c r="M111" s="38">
        <v>1</v>
      </c>
      <c r="N111" s="36">
        <v>20.57</v>
      </c>
      <c r="O111" s="39">
        <v>1</v>
      </c>
      <c r="P111" s="36">
        <v>0</v>
      </c>
    </row>
    <row r="112" spans="1:16" x14ac:dyDescent="0.25">
      <c r="A112" s="45" t="s">
        <v>326</v>
      </c>
      <c r="B112" s="45"/>
      <c r="C112" s="45"/>
      <c r="D112" s="45" t="s">
        <v>327</v>
      </c>
      <c r="E112" s="45"/>
      <c r="F112" s="46">
        <v>0</v>
      </c>
      <c r="G112" s="47"/>
      <c r="H112" s="47"/>
      <c r="I112" s="48">
        <v>23818.390000000003</v>
      </c>
      <c r="J112" s="49"/>
      <c r="K112" s="48">
        <v>0</v>
      </c>
      <c r="L112" s="50">
        <v>0</v>
      </c>
      <c r="M112" s="51"/>
      <c r="N112" s="48">
        <v>22750.748100000001</v>
      </c>
      <c r="O112" s="52">
        <v>0.95517573186096949</v>
      </c>
      <c r="P112" s="48">
        <v>1067.641900000001</v>
      </c>
    </row>
    <row r="113" spans="1:16" ht="51" x14ac:dyDescent="0.25">
      <c r="A113" s="29" t="s">
        <v>328</v>
      </c>
      <c r="B113" s="30" t="s">
        <v>329</v>
      </c>
      <c r="C113" s="29" t="s">
        <v>28</v>
      </c>
      <c r="D113" s="29" t="s">
        <v>330</v>
      </c>
      <c r="E113" s="31" t="s">
        <v>105</v>
      </c>
      <c r="F113" s="32">
        <v>88.2</v>
      </c>
      <c r="G113" s="33">
        <v>13.38</v>
      </c>
      <c r="H113" s="33">
        <v>16.75</v>
      </c>
      <c r="I113" s="34">
        <v>1477.35</v>
      </c>
      <c r="J113" s="41"/>
      <c r="K113" s="36">
        <v>0</v>
      </c>
      <c r="L113" s="37">
        <v>0</v>
      </c>
      <c r="M113" s="38">
        <v>88.2</v>
      </c>
      <c r="N113" s="36">
        <v>1477.35</v>
      </c>
      <c r="O113" s="39">
        <v>1</v>
      </c>
      <c r="P113" s="36">
        <v>0</v>
      </c>
    </row>
    <row r="114" spans="1:16" ht="51" x14ac:dyDescent="0.25">
      <c r="A114" s="29" t="s">
        <v>331</v>
      </c>
      <c r="B114" s="30" t="s">
        <v>332</v>
      </c>
      <c r="C114" s="29" t="s">
        <v>28</v>
      </c>
      <c r="D114" s="29" t="s">
        <v>333</v>
      </c>
      <c r="E114" s="31" t="s">
        <v>105</v>
      </c>
      <c r="F114" s="32">
        <v>77.790000000000006</v>
      </c>
      <c r="G114" s="33">
        <v>17.77</v>
      </c>
      <c r="H114" s="33">
        <v>22.25</v>
      </c>
      <c r="I114" s="34">
        <v>1730.82</v>
      </c>
      <c r="J114" s="41"/>
      <c r="K114" s="36">
        <v>0</v>
      </c>
      <c r="L114" s="37">
        <v>0</v>
      </c>
      <c r="M114" s="38">
        <v>77.790000000000006</v>
      </c>
      <c r="N114" s="36">
        <v>1730.8275000000001</v>
      </c>
      <c r="O114" s="39">
        <v>1.0000043332062261</v>
      </c>
      <c r="P114" s="36">
        <v>-7.500000000163709E-3</v>
      </c>
    </row>
    <row r="115" spans="1:16" ht="25.5" x14ac:dyDescent="0.25">
      <c r="A115" s="29" t="s">
        <v>334</v>
      </c>
      <c r="B115" s="30" t="s">
        <v>142</v>
      </c>
      <c r="C115" s="29" t="s">
        <v>28</v>
      </c>
      <c r="D115" s="29" t="s">
        <v>143</v>
      </c>
      <c r="E115" s="31" t="s">
        <v>84</v>
      </c>
      <c r="F115" s="32">
        <v>2.21</v>
      </c>
      <c r="G115" s="33">
        <v>65.430000000000007</v>
      </c>
      <c r="H115" s="33">
        <v>81.93</v>
      </c>
      <c r="I115" s="34">
        <v>181.06</v>
      </c>
      <c r="J115" s="41"/>
      <c r="K115" s="36">
        <v>0</v>
      </c>
      <c r="L115" s="37">
        <v>0</v>
      </c>
      <c r="M115" s="38">
        <v>2.21</v>
      </c>
      <c r="N115" s="36">
        <v>181.06530000000004</v>
      </c>
      <c r="O115" s="39">
        <v>1.0000292720645092</v>
      </c>
      <c r="P115" s="36">
        <v>-5.3000000000338332E-3</v>
      </c>
    </row>
    <row r="116" spans="1:16" ht="25.5" x14ac:dyDescent="0.25">
      <c r="A116" s="29" t="s">
        <v>335</v>
      </c>
      <c r="B116" s="30" t="s">
        <v>336</v>
      </c>
      <c r="C116" s="29" t="s">
        <v>23</v>
      </c>
      <c r="D116" s="29" t="s">
        <v>337</v>
      </c>
      <c r="E116" s="31" t="s">
        <v>84</v>
      </c>
      <c r="F116" s="32">
        <v>2.21</v>
      </c>
      <c r="G116" s="33">
        <v>39.619999999999997</v>
      </c>
      <c r="H116" s="33">
        <v>49.61</v>
      </c>
      <c r="I116" s="34">
        <v>109.63</v>
      </c>
      <c r="J116" s="41"/>
      <c r="K116" s="36">
        <v>0</v>
      </c>
      <c r="L116" s="37">
        <v>0</v>
      </c>
      <c r="M116" s="38">
        <v>2.21</v>
      </c>
      <c r="N116" s="36">
        <v>109.63810000000001</v>
      </c>
      <c r="O116" s="39">
        <v>1.0000738848855242</v>
      </c>
      <c r="P116" s="36">
        <v>-8.1000000000130967E-3</v>
      </c>
    </row>
    <row r="117" spans="1:16" ht="76.5" x14ac:dyDescent="0.25">
      <c r="A117" s="29" t="s">
        <v>338</v>
      </c>
      <c r="B117" s="30" t="s">
        <v>339</v>
      </c>
      <c r="C117" s="29" t="s">
        <v>23</v>
      </c>
      <c r="D117" s="29" t="s">
        <v>340</v>
      </c>
      <c r="E117" s="31" t="s">
        <v>105</v>
      </c>
      <c r="F117" s="32">
        <v>58.51</v>
      </c>
      <c r="G117" s="33">
        <v>70.08</v>
      </c>
      <c r="H117" s="33">
        <v>87.75</v>
      </c>
      <c r="I117" s="34">
        <v>5134.25</v>
      </c>
      <c r="J117" s="41"/>
      <c r="K117" s="36">
        <v>0</v>
      </c>
      <c r="L117" s="37">
        <v>0</v>
      </c>
      <c r="M117" s="38">
        <v>59.51</v>
      </c>
      <c r="N117" s="36">
        <v>5222.0025000000005</v>
      </c>
      <c r="O117" s="39">
        <v>1.0170915907873594</v>
      </c>
      <c r="P117" s="36">
        <v>-87.752500000000509</v>
      </c>
    </row>
    <row r="118" spans="1:16" ht="76.5" x14ac:dyDescent="0.25">
      <c r="A118" s="29" t="s">
        <v>341</v>
      </c>
      <c r="B118" s="30" t="s">
        <v>342</v>
      </c>
      <c r="C118" s="29" t="s">
        <v>23</v>
      </c>
      <c r="D118" s="29" t="s">
        <v>343</v>
      </c>
      <c r="E118" s="31" t="s">
        <v>105</v>
      </c>
      <c r="F118" s="32">
        <v>47.15</v>
      </c>
      <c r="G118" s="33">
        <v>42.48</v>
      </c>
      <c r="H118" s="33">
        <v>53.19</v>
      </c>
      <c r="I118" s="34">
        <v>2507.9</v>
      </c>
      <c r="J118" s="41"/>
      <c r="K118" s="36">
        <v>0</v>
      </c>
      <c r="L118" s="37">
        <v>0</v>
      </c>
      <c r="M118" s="38">
        <v>43.410000000000004</v>
      </c>
      <c r="N118" s="36">
        <v>2308.9778999999999</v>
      </c>
      <c r="O118" s="39">
        <v>0.92068180549463685</v>
      </c>
      <c r="P118" s="36">
        <v>198.92210000000023</v>
      </c>
    </row>
    <row r="119" spans="1:16" ht="76.5" x14ac:dyDescent="0.25">
      <c r="A119" s="29" t="s">
        <v>344</v>
      </c>
      <c r="B119" s="30" t="s">
        <v>345</v>
      </c>
      <c r="C119" s="29" t="s">
        <v>23</v>
      </c>
      <c r="D119" s="29" t="s">
        <v>346</v>
      </c>
      <c r="E119" s="31" t="s">
        <v>105</v>
      </c>
      <c r="F119" s="32">
        <v>102.12</v>
      </c>
      <c r="G119" s="33">
        <v>67.94</v>
      </c>
      <c r="H119" s="33">
        <v>85.07</v>
      </c>
      <c r="I119" s="34">
        <v>8687.34</v>
      </c>
      <c r="J119" s="41"/>
      <c r="K119" s="36">
        <v>0</v>
      </c>
      <c r="L119" s="37">
        <v>0</v>
      </c>
      <c r="M119" s="38">
        <v>95.46</v>
      </c>
      <c r="N119" s="36">
        <v>8120.7821999999987</v>
      </c>
      <c r="O119" s="39">
        <v>0.93478351255965564</v>
      </c>
      <c r="P119" s="36">
        <v>566.55780000000141</v>
      </c>
    </row>
    <row r="120" spans="1:16" ht="38.25" x14ac:dyDescent="0.25">
      <c r="A120" s="29" t="s">
        <v>347</v>
      </c>
      <c r="B120" s="30" t="s">
        <v>348</v>
      </c>
      <c r="C120" s="29" t="s">
        <v>28</v>
      </c>
      <c r="D120" s="29" t="s">
        <v>349</v>
      </c>
      <c r="E120" s="31" t="s">
        <v>105</v>
      </c>
      <c r="F120" s="32">
        <v>5.34</v>
      </c>
      <c r="G120" s="33">
        <v>47.13</v>
      </c>
      <c r="H120" s="33">
        <v>59.01</v>
      </c>
      <c r="I120" s="34">
        <v>315.11</v>
      </c>
      <c r="J120" s="41"/>
      <c r="K120" s="36">
        <v>0</v>
      </c>
      <c r="L120" s="37">
        <v>0</v>
      </c>
      <c r="M120" s="38">
        <v>10.68</v>
      </c>
      <c r="N120" s="36">
        <v>630.22679999999991</v>
      </c>
      <c r="O120" s="39">
        <v>2.0000215797657956</v>
      </c>
      <c r="P120" s="36">
        <v>-315.1167999999999</v>
      </c>
    </row>
    <row r="121" spans="1:16" ht="51" x14ac:dyDescent="0.25">
      <c r="A121" s="29" t="s">
        <v>350</v>
      </c>
      <c r="B121" s="30" t="s">
        <v>351</v>
      </c>
      <c r="C121" s="29" t="s">
        <v>28</v>
      </c>
      <c r="D121" s="29" t="s">
        <v>352</v>
      </c>
      <c r="E121" s="31" t="s">
        <v>38</v>
      </c>
      <c r="F121" s="32">
        <v>4</v>
      </c>
      <c r="G121" s="33">
        <v>91.91</v>
      </c>
      <c r="H121" s="33">
        <v>115.08</v>
      </c>
      <c r="I121" s="34">
        <v>460.32</v>
      </c>
      <c r="J121" s="41"/>
      <c r="K121" s="36">
        <v>0</v>
      </c>
      <c r="L121" s="37">
        <v>0</v>
      </c>
      <c r="M121" s="38">
        <v>4</v>
      </c>
      <c r="N121" s="36">
        <v>460.32</v>
      </c>
      <c r="O121" s="39">
        <v>1</v>
      </c>
      <c r="P121" s="36">
        <v>0</v>
      </c>
    </row>
    <row r="122" spans="1:16" ht="51" x14ac:dyDescent="0.25">
      <c r="A122" s="29" t="s">
        <v>353</v>
      </c>
      <c r="B122" s="30" t="s">
        <v>354</v>
      </c>
      <c r="C122" s="29" t="s">
        <v>28</v>
      </c>
      <c r="D122" s="29" t="s">
        <v>355</v>
      </c>
      <c r="E122" s="31" t="s">
        <v>38</v>
      </c>
      <c r="F122" s="32">
        <v>4</v>
      </c>
      <c r="G122" s="33">
        <v>41.88</v>
      </c>
      <c r="H122" s="33">
        <v>52.44</v>
      </c>
      <c r="I122" s="34">
        <v>209.76</v>
      </c>
      <c r="J122" s="41"/>
      <c r="K122" s="36">
        <v>0</v>
      </c>
      <c r="L122" s="37">
        <v>0</v>
      </c>
      <c r="M122" s="38">
        <v>4</v>
      </c>
      <c r="N122" s="36">
        <v>209.76</v>
      </c>
      <c r="O122" s="39">
        <v>1</v>
      </c>
      <c r="P122" s="36">
        <v>0</v>
      </c>
    </row>
    <row r="123" spans="1:16" ht="38.25" x14ac:dyDescent="0.25">
      <c r="A123" s="29" t="s">
        <v>356</v>
      </c>
      <c r="B123" s="30" t="s">
        <v>357</v>
      </c>
      <c r="C123" s="29" t="s">
        <v>28</v>
      </c>
      <c r="D123" s="29" t="s">
        <v>358</v>
      </c>
      <c r="E123" s="31" t="s">
        <v>38</v>
      </c>
      <c r="F123" s="32">
        <v>2</v>
      </c>
      <c r="G123" s="33">
        <v>309.61</v>
      </c>
      <c r="H123" s="33">
        <v>387.69</v>
      </c>
      <c r="I123" s="34">
        <v>775.38</v>
      </c>
      <c r="J123" s="41"/>
      <c r="K123" s="36">
        <v>0</v>
      </c>
      <c r="L123" s="37">
        <v>0</v>
      </c>
      <c r="M123" s="38">
        <v>2</v>
      </c>
      <c r="N123" s="36">
        <v>775.38</v>
      </c>
      <c r="O123" s="39">
        <v>1</v>
      </c>
      <c r="P123" s="36">
        <v>0</v>
      </c>
    </row>
    <row r="124" spans="1:16" ht="51" x14ac:dyDescent="0.25">
      <c r="A124" s="29" t="s">
        <v>359</v>
      </c>
      <c r="B124" s="30" t="s">
        <v>360</v>
      </c>
      <c r="C124" s="29" t="s">
        <v>28</v>
      </c>
      <c r="D124" s="29" t="s">
        <v>361</v>
      </c>
      <c r="E124" s="31" t="s">
        <v>38</v>
      </c>
      <c r="F124" s="32">
        <v>12</v>
      </c>
      <c r="G124" s="33">
        <v>54.47</v>
      </c>
      <c r="H124" s="33">
        <v>68.2</v>
      </c>
      <c r="I124" s="34">
        <v>818.4</v>
      </c>
      <c r="J124" s="41"/>
      <c r="K124" s="36">
        <v>0</v>
      </c>
      <c r="L124" s="37">
        <v>0</v>
      </c>
      <c r="M124" s="38">
        <v>12</v>
      </c>
      <c r="N124" s="36">
        <v>818.40000000000009</v>
      </c>
      <c r="O124" s="39">
        <v>1.0000000000000002</v>
      </c>
      <c r="P124" s="36">
        <v>0</v>
      </c>
    </row>
    <row r="125" spans="1:16" ht="25.5" x14ac:dyDescent="0.25">
      <c r="A125" s="29" t="s">
        <v>362</v>
      </c>
      <c r="B125" s="30" t="s">
        <v>363</v>
      </c>
      <c r="C125" s="29" t="s">
        <v>36</v>
      </c>
      <c r="D125" s="29" t="s">
        <v>364</v>
      </c>
      <c r="E125" s="31" t="s">
        <v>38</v>
      </c>
      <c r="F125" s="32">
        <v>4</v>
      </c>
      <c r="G125" s="33">
        <v>187.69</v>
      </c>
      <c r="H125" s="33">
        <v>235.02</v>
      </c>
      <c r="I125" s="34">
        <v>940.08</v>
      </c>
      <c r="J125" s="41"/>
      <c r="K125" s="36">
        <v>0</v>
      </c>
      <c r="L125" s="37">
        <v>0</v>
      </c>
      <c r="M125" s="38">
        <v>1</v>
      </c>
      <c r="N125" s="36">
        <v>235.02</v>
      </c>
      <c r="O125" s="39">
        <v>0.25</v>
      </c>
      <c r="P125" s="36">
        <v>705.06000000000006</v>
      </c>
    </row>
    <row r="126" spans="1:16" ht="51" x14ac:dyDescent="0.25">
      <c r="A126" s="29" t="s">
        <v>365</v>
      </c>
      <c r="B126" s="30" t="s">
        <v>366</v>
      </c>
      <c r="C126" s="29" t="s">
        <v>28</v>
      </c>
      <c r="D126" s="29" t="s">
        <v>367</v>
      </c>
      <c r="E126" s="31" t="s">
        <v>105</v>
      </c>
      <c r="F126" s="32">
        <v>36.97</v>
      </c>
      <c r="G126" s="33">
        <v>10.18</v>
      </c>
      <c r="H126" s="33">
        <v>12.74</v>
      </c>
      <c r="I126" s="34">
        <v>470.99</v>
      </c>
      <c r="J126" s="41"/>
      <c r="K126" s="36">
        <v>0</v>
      </c>
      <c r="L126" s="37">
        <v>0</v>
      </c>
      <c r="M126" s="38">
        <v>36.97</v>
      </c>
      <c r="N126" s="36">
        <v>470.99779999999998</v>
      </c>
      <c r="O126" s="39">
        <v>1.0000165608611646</v>
      </c>
      <c r="P126" s="36">
        <v>-7.799999999974716E-3</v>
      </c>
    </row>
    <row r="127" spans="1:16" x14ac:dyDescent="0.25">
      <c r="A127" s="45" t="s">
        <v>368</v>
      </c>
      <c r="B127" s="45"/>
      <c r="C127" s="45"/>
      <c r="D127" s="45" t="s">
        <v>369</v>
      </c>
      <c r="E127" s="45"/>
      <c r="F127" s="46">
        <v>0</v>
      </c>
      <c r="G127" s="47"/>
      <c r="H127" s="47"/>
      <c r="I127" s="48">
        <v>24816.11</v>
      </c>
      <c r="J127" s="49"/>
      <c r="K127" s="48">
        <v>0</v>
      </c>
      <c r="L127" s="50">
        <v>0</v>
      </c>
      <c r="M127" s="51"/>
      <c r="N127" s="48">
        <v>3558.4575999999997</v>
      </c>
      <c r="O127" s="52">
        <v>0.14339304588833623</v>
      </c>
      <c r="P127" s="48">
        <v>21257.652400000003</v>
      </c>
    </row>
    <row r="128" spans="1:16" ht="25.5" x14ac:dyDescent="0.25">
      <c r="A128" s="29" t="s">
        <v>370</v>
      </c>
      <c r="B128" s="30" t="s">
        <v>142</v>
      </c>
      <c r="C128" s="29" t="s">
        <v>28</v>
      </c>
      <c r="D128" s="29" t="s">
        <v>143</v>
      </c>
      <c r="E128" s="31" t="s">
        <v>84</v>
      </c>
      <c r="F128" s="32">
        <v>9.36</v>
      </c>
      <c r="G128" s="33">
        <v>65.430000000000007</v>
      </c>
      <c r="H128" s="33">
        <v>81.93</v>
      </c>
      <c r="I128" s="34">
        <v>766.86</v>
      </c>
      <c r="J128" s="41"/>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1"/>
      <c r="K129" s="36">
        <v>0</v>
      </c>
      <c r="L129" s="37">
        <v>0</v>
      </c>
      <c r="M129" s="38">
        <v>42.08</v>
      </c>
      <c r="N129" s="36">
        <v>2871.5391999999997</v>
      </c>
      <c r="O129" s="39">
        <v>0.42151714743283925</v>
      </c>
      <c r="P129" s="36">
        <v>3940.8508000000006</v>
      </c>
    </row>
    <row r="130" spans="1:16" ht="63.75" x14ac:dyDescent="0.25">
      <c r="A130" s="29" t="s">
        <v>374</v>
      </c>
      <c r="B130" s="30" t="s">
        <v>375</v>
      </c>
      <c r="C130" s="29" t="s">
        <v>23</v>
      </c>
      <c r="D130" s="29" t="s">
        <v>376</v>
      </c>
      <c r="E130" s="31" t="s">
        <v>105</v>
      </c>
      <c r="F130" s="32">
        <v>64.39</v>
      </c>
      <c r="G130" s="33">
        <v>68.75</v>
      </c>
      <c r="H130" s="33">
        <v>86.08</v>
      </c>
      <c r="I130" s="34">
        <v>5542.69</v>
      </c>
      <c r="J130" s="41"/>
      <c r="K130" s="36">
        <v>0</v>
      </c>
      <c r="L130" s="37">
        <v>0</v>
      </c>
      <c r="M130" s="38">
        <v>7.98</v>
      </c>
      <c r="N130" s="36">
        <v>686.91840000000002</v>
      </c>
      <c r="O130" s="39">
        <v>0.12393231445381216</v>
      </c>
      <c r="P130" s="36">
        <v>4855.7716</v>
      </c>
    </row>
    <row r="131" spans="1:16" ht="25.5" x14ac:dyDescent="0.25">
      <c r="A131" s="29" t="s">
        <v>377</v>
      </c>
      <c r="B131" s="30" t="s">
        <v>378</v>
      </c>
      <c r="C131" s="29" t="s">
        <v>36</v>
      </c>
      <c r="D131" s="29" t="s">
        <v>379</v>
      </c>
      <c r="E131" s="31" t="s">
        <v>105</v>
      </c>
      <c r="F131" s="32">
        <v>32.200000000000003</v>
      </c>
      <c r="G131" s="33">
        <v>44.16</v>
      </c>
      <c r="H131" s="33">
        <v>55.29</v>
      </c>
      <c r="I131" s="34">
        <v>1780.33</v>
      </c>
      <c r="J131" s="41"/>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1"/>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1"/>
      <c r="K133" s="36">
        <v>0</v>
      </c>
      <c r="L133" s="37">
        <v>0</v>
      </c>
      <c r="M133" s="38">
        <v>0</v>
      </c>
      <c r="N133" s="36">
        <v>0</v>
      </c>
      <c r="O133" s="39">
        <v>0</v>
      </c>
      <c r="P133" s="36">
        <v>325.33</v>
      </c>
    </row>
    <row r="134" spans="1:16" ht="23.25" customHeight="1" x14ac:dyDescent="0.25">
      <c r="A134" s="45" t="s">
        <v>384</v>
      </c>
      <c r="B134" s="45"/>
      <c r="C134" s="45"/>
      <c r="D134" s="45" t="s">
        <v>385</v>
      </c>
      <c r="E134" s="45"/>
      <c r="F134" s="46">
        <v>0</v>
      </c>
      <c r="G134" s="47"/>
      <c r="H134" s="47"/>
      <c r="I134" s="48">
        <v>19170.739999999998</v>
      </c>
      <c r="J134" s="49"/>
      <c r="K134" s="48">
        <v>0</v>
      </c>
      <c r="L134" s="50">
        <v>0</v>
      </c>
      <c r="M134" s="51"/>
      <c r="N134" s="48">
        <v>8332.4286000000011</v>
      </c>
      <c r="O134" s="52">
        <v>0.43464303412387845</v>
      </c>
      <c r="P134" s="48">
        <v>10838.311399999999</v>
      </c>
    </row>
    <row r="135" spans="1:16" ht="51" x14ac:dyDescent="0.25">
      <c r="A135" s="29" t="s">
        <v>386</v>
      </c>
      <c r="B135" s="30" t="s">
        <v>387</v>
      </c>
      <c r="C135" s="29" t="s">
        <v>28</v>
      </c>
      <c r="D135" s="29" t="s">
        <v>388</v>
      </c>
      <c r="E135" s="31" t="s">
        <v>105</v>
      </c>
      <c r="F135" s="32">
        <v>177.39</v>
      </c>
      <c r="G135" s="33">
        <v>10.09</v>
      </c>
      <c r="H135" s="33">
        <v>12.63</v>
      </c>
      <c r="I135" s="34">
        <v>2240.4299999999998</v>
      </c>
      <c r="J135" s="41"/>
      <c r="K135" s="36">
        <v>0</v>
      </c>
      <c r="L135" s="37">
        <v>0</v>
      </c>
      <c r="M135" s="38">
        <v>79.679999999999993</v>
      </c>
      <c r="N135" s="36">
        <v>1006.3584000000001</v>
      </c>
      <c r="O135" s="39">
        <v>0.4491809161634151</v>
      </c>
      <c r="P135" s="36">
        <v>1234.0715999999998</v>
      </c>
    </row>
    <row r="136" spans="1:16" ht="76.5" x14ac:dyDescent="0.25">
      <c r="A136" s="29" t="s">
        <v>389</v>
      </c>
      <c r="B136" s="30" t="s">
        <v>291</v>
      </c>
      <c r="C136" s="29" t="s">
        <v>23</v>
      </c>
      <c r="D136" s="29" t="s">
        <v>292</v>
      </c>
      <c r="E136" s="31" t="s">
        <v>105</v>
      </c>
      <c r="F136" s="32">
        <v>0</v>
      </c>
      <c r="G136" s="33">
        <v>31.999265999999999</v>
      </c>
      <c r="H136" s="33">
        <v>40.06</v>
      </c>
      <c r="I136" s="34">
        <v>0</v>
      </c>
      <c r="J136" s="41"/>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1"/>
      <c r="K137" s="36">
        <v>0</v>
      </c>
      <c r="L137" s="37">
        <v>0</v>
      </c>
      <c r="M137" s="38">
        <v>207.21999999999997</v>
      </c>
      <c r="N137" s="36">
        <v>6514.9968000000008</v>
      </c>
      <c r="O137" s="39">
        <v>0.44089361702127666</v>
      </c>
      <c r="P137" s="36">
        <v>8261.8031999999985</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2"/>
      <c r="K138" s="36">
        <v>0</v>
      </c>
      <c r="L138" s="37">
        <v>0</v>
      </c>
      <c r="M138" s="38">
        <v>66.81</v>
      </c>
      <c r="N138" s="36">
        <v>811.07339999999999</v>
      </c>
      <c r="O138" s="39">
        <v>0.37662857381669923</v>
      </c>
      <c r="P138" s="36">
        <v>1342.4366000000002</v>
      </c>
    </row>
    <row r="139" spans="1:16" x14ac:dyDescent="0.25">
      <c r="A139" s="21">
        <v>7</v>
      </c>
      <c r="B139" s="21"/>
      <c r="C139" s="21"/>
      <c r="D139" s="21" t="s">
        <v>392</v>
      </c>
      <c r="E139" s="21"/>
      <c r="F139" s="43">
        <v>0</v>
      </c>
      <c r="G139" s="23"/>
      <c r="H139" s="23"/>
      <c r="I139" s="24">
        <v>980693.33000000054</v>
      </c>
      <c r="J139" s="25"/>
      <c r="K139" s="24">
        <v>42948.30780000001</v>
      </c>
      <c r="L139" s="26">
        <v>4.3793820643197388E-2</v>
      </c>
      <c r="M139" s="27"/>
      <c r="N139" s="24">
        <v>413962.89640000003</v>
      </c>
      <c r="O139" s="28">
        <v>0.42211248280846347</v>
      </c>
      <c r="P139" s="24">
        <v>566730.43359999987</v>
      </c>
    </row>
    <row r="140" spans="1:16" x14ac:dyDescent="0.25">
      <c r="A140" s="45" t="s">
        <v>393</v>
      </c>
      <c r="B140" s="45"/>
      <c r="C140" s="45"/>
      <c r="D140" s="45" t="s">
        <v>394</v>
      </c>
      <c r="E140" s="45"/>
      <c r="F140" s="46">
        <v>0</v>
      </c>
      <c r="G140" s="47"/>
      <c r="H140" s="47"/>
      <c r="I140" s="48">
        <v>267208.0400000001</v>
      </c>
      <c r="J140" s="49"/>
      <c r="K140" s="48">
        <v>10774.137999999999</v>
      </c>
      <c r="L140" s="50">
        <v>4.0321159498045024E-2</v>
      </c>
      <c r="M140" s="51"/>
      <c r="N140" s="48">
        <v>96313.24</v>
      </c>
      <c r="O140" s="52">
        <v>0.36044289685295389</v>
      </c>
      <c r="P140" s="48">
        <v>170894.80000000002</v>
      </c>
    </row>
    <row r="141" spans="1:16" ht="38.25" x14ac:dyDescent="0.25">
      <c r="A141" s="29" t="s">
        <v>395</v>
      </c>
      <c r="B141" s="30" t="s">
        <v>396</v>
      </c>
      <c r="C141" s="29" t="s">
        <v>23</v>
      </c>
      <c r="D141" s="29" t="s">
        <v>397</v>
      </c>
      <c r="E141" s="31" t="s">
        <v>105</v>
      </c>
      <c r="F141" s="32">
        <v>6</v>
      </c>
      <c r="G141" s="33">
        <v>6.57</v>
      </c>
      <c r="H141" s="33">
        <v>8.2200000000000006</v>
      </c>
      <c r="I141" s="34">
        <v>49.32</v>
      </c>
      <c r="J141" s="41"/>
      <c r="K141" s="36">
        <v>0</v>
      </c>
      <c r="L141" s="37">
        <v>0</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1"/>
      <c r="K142" s="36">
        <v>0</v>
      </c>
      <c r="L142" s="37">
        <v>0</v>
      </c>
      <c r="M142" s="38">
        <v>6</v>
      </c>
      <c r="N142" s="36">
        <v>143.64000000000001</v>
      </c>
      <c r="O142" s="39">
        <v>1.0000000000000002</v>
      </c>
      <c r="P142" s="36">
        <v>0</v>
      </c>
    </row>
    <row r="143" spans="1:16" ht="25.5" x14ac:dyDescent="0.25">
      <c r="A143" s="29" t="s">
        <v>401</v>
      </c>
      <c r="B143" s="30" t="s">
        <v>142</v>
      </c>
      <c r="C143" s="29" t="s">
        <v>28</v>
      </c>
      <c r="D143" s="29" t="s">
        <v>143</v>
      </c>
      <c r="E143" s="31" t="s">
        <v>84</v>
      </c>
      <c r="F143" s="32">
        <v>2.4</v>
      </c>
      <c r="G143" s="33">
        <v>65.430000000000007</v>
      </c>
      <c r="H143" s="33">
        <v>81.93</v>
      </c>
      <c r="I143" s="34">
        <v>196.63</v>
      </c>
      <c r="J143" s="41"/>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1"/>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1"/>
      <c r="K145" s="36">
        <v>0</v>
      </c>
      <c r="L145" s="37">
        <v>0</v>
      </c>
      <c r="M145" s="38">
        <v>12</v>
      </c>
      <c r="N145" s="36">
        <v>384.59999999999997</v>
      </c>
      <c r="O145" s="39">
        <v>0.99999999999999989</v>
      </c>
      <c r="P145" s="36">
        <v>0</v>
      </c>
    </row>
    <row r="146" spans="1:16" ht="63.75" x14ac:dyDescent="0.25">
      <c r="A146" s="29" t="s">
        <v>406</v>
      </c>
      <c r="B146" s="30" t="s">
        <v>407</v>
      </c>
      <c r="C146" s="29" t="s">
        <v>23</v>
      </c>
      <c r="D146" s="29" t="s">
        <v>408</v>
      </c>
      <c r="E146" s="31" t="s">
        <v>38</v>
      </c>
      <c r="F146" s="32">
        <v>1</v>
      </c>
      <c r="G146" s="33">
        <v>629.85</v>
      </c>
      <c r="H146" s="33">
        <v>788.69</v>
      </c>
      <c r="I146" s="34">
        <v>788.69</v>
      </c>
      <c r="J146" s="41"/>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1"/>
      <c r="K147" s="36">
        <v>0</v>
      </c>
      <c r="L147" s="37">
        <v>0</v>
      </c>
      <c r="M147" s="38">
        <v>4</v>
      </c>
      <c r="N147" s="36">
        <v>3090.44</v>
      </c>
      <c r="O147" s="39">
        <v>1</v>
      </c>
      <c r="P147" s="36">
        <v>0</v>
      </c>
    </row>
    <row r="148" spans="1:16" ht="51" x14ac:dyDescent="0.25">
      <c r="A148" s="29" t="s">
        <v>412</v>
      </c>
      <c r="B148" s="30" t="s">
        <v>413</v>
      </c>
      <c r="C148" s="29" t="s">
        <v>23</v>
      </c>
      <c r="D148" s="29" t="s">
        <v>414</v>
      </c>
      <c r="E148" s="31" t="s">
        <v>38</v>
      </c>
      <c r="F148" s="32">
        <v>1</v>
      </c>
      <c r="G148" s="33">
        <v>885.91</v>
      </c>
      <c r="H148" s="33">
        <v>1109.33</v>
      </c>
      <c r="I148" s="34">
        <v>1109.33</v>
      </c>
      <c r="J148" s="41"/>
      <c r="K148" s="36">
        <v>0</v>
      </c>
      <c r="L148" s="37">
        <v>0</v>
      </c>
      <c r="M148" s="38">
        <v>1</v>
      </c>
      <c r="N148" s="36">
        <v>1109.33</v>
      </c>
      <c r="O148" s="39">
        <v>1</v>
      </c>
      <c r="P148" s="36">
        <v>0</v>
      </c>
    </row>
    <row r="149" spans="1:16" ht="38.25" x14ac:dyDescent="0.25">
      <c r="A149" s="29" t="s">
        <v>415</v>
      </c>
      <c r="B149" s="30" t="s">
        <v>416</v>
      </c>
      <c r="C149" s="29" t="s">
        <v>28</v>
      </c>
      <c r="D149" s="29" t="s">
        <v>417</v>
      </c>
      <c r="E149" s="31" t="s">
        <v>105</v>
      </c>
      <c r="F149" s="32">
        <v>116</v>
      </c>
      <c r="G149" s="33">
        <v>8.17</v>
      </c>
      <c r="H149" s="33">
        <v>10.23</v>
      </c>
      <c r="I149" s="34">
        <v>1186.68</v>
      </c>
      <c r="J149" s="41"/>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1"/>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1"/>
      <c r="K151" s="36">
        <v>0</v>
      </c>
      <c r="L151" s="37">
        <v>0</v>
      </c>
      <c r="M151" s="38">
        <v>90</v>
      </c>
      <c r="N151" s="36">
        <v>1458</v>
      </c>
      <c r="O151" s="39">
        <v>0.57179161372299869</v>
      </c>
      <c r="P151" s="36">
        <v>1091.8800000000001</v>
      </c>
    </row>
    <row r="152" spans="1:16" ht="38.25" x14ac:dyDescent="0.25">
      <c r="A152" s="29" t="s">
        <v>424</v>
      </c>
      <c r="B152" s="30" t="s">
        <v>425</v>
      </c>
      <c r="C152" s="29" t="s">
        <v>28</v>
      </c>
      <c r="D152" s="29" t="s">
        <v>426</v>
      </c>
      <c r="E152" s="31" t="s">
        <v>105</v>
      </c>
      <c r="F152" s="32">
        <v>335</v>
      </c>
      <c r="G152" s="33">
        <v>18.48</v>
      </c>
      <c r="H152" s="33">
        <v>23.14</v>
      </c>
      <c r="I152" s="34">
        <v>7751.9</v>
      </c>
      <c r="J152" s="41">
        <v>168.2</v>
      </c>
      <c r="K152" s="36">
        <v>3892.1479999999997</v>
      </c>
      <c r="L152" s="37">
        <v>0.50208955223880591</v>
      </c>
      <c r="M152" s="38">
        <v>316</v>
      </c>
      <c r="N152" s="36">
        <v>7312.24</v>
      </c>
      <c r="O152" s="39">
        <v>0.94328358208955221</v>
      </c>
      <c r="P152" s="36">
        <v>439.65999999999985</v>
      </c>
    </row>
    <row r="153" spans="1:16" ht="51" x14ac:dyDescent="0.25">
      <c r="A153" s="29" t="s">
        <v>427</v>
      </c>
      <c r="B153" s="30" t="s">
        <v>428</v>
      </c>
      <c r="C153" s="29" t="s">
        <v>28</v>
      </c>
      <c r="D153" s="29" t="s">
        <v>429</v>
      </c>
      <c r="E153" s="31" t="s">
        <v>105</v>
      </c>
      <c r="F153" s="32">
        <v>678</v>
      </c>
      <c r="G153" s="33">
        <v>27.63</v>
      </c>
      <c r="H153" s="33">
        <v>34.590000000000003</v>
      </c>
      <c r="I153" s="34">
        <v>23452.02</v>
      </c>
      <c r="J153" s="41"/>
      <c r="K153" s="36">
        <v>0</v>
      </c>
      <c r="L153" s="37">
        <v>0</v>
      </c>
      <c r="M153" s="38">
        <v>398</v>
      </c>
      <c r="N153" s="36">
        <v>13766.820000000002</v>
      </c>
      <c r="O153" s="39">
        <v>0.58702064896755168</v>
      </c>
      <c r="P153" s="36">
        <v>9685.1999999999989</v>
      </c>
    </row>
    <row r="154" spans="1:16" ht="51" x14ac:dyDescent="0.25">
      <c r="A154" s="29" t="s">
        <v>430</v>
      </c>
      <c r="B154" s="30" t="s">
        <v>431</v>
      </c>
      <c r="C154" s="29" t="s">
        <v>28</v>
      </c>
      <c r="D154" s="29" t="s">
        <v>432</v>
      </c>
      <c r="E154" s="31" t="s">
        <v>105</v>
      </c>
      <c r="F154" s="32">
        <v>355</v>
      </c>
      <c r="G154" s="33">
        <v>40.74</v>
      </c>
      <c r="H154" s="33">
        <v>51.01</v>
      </c>
      <c r="I154" s="34">
        <v>18108.55</v>
      </c>
      <c r="J154" s="41"/>
      <c r="K154" s="36">
        <v>0</v>
      </c>
      <c r="L154" s="37">
        <v>0</v>
      </c>
      <c r="M154" s="38">
        <v>243</v>
      </c>
      <c r="N154" s="36">
        <v>12395.429999999998</v>
      </c>
      <c r="O154" s="39">
        <v>0.6845070422535211</v>
      </c>
      <c r="P154" s="36">
        <v>5713.1200000000008</v>
      </c>
    </row>
    <row r="155" spans="1:16" ht="51" x14ac:dyDescent="0.25">
      <c r="A155" s="29" t="s">
        <v>433</v>
      </c>
      <c r="B155" s="30" t="s">
        <v>434</v>
      </c>
      <c r="C155" s="29" t="s">
        <v>28</v>
      </c>
      <c r="D155" s="29" t="s">
        <v>435</v>
      </c>
      <c r="E155" s="31" t="s">
        <v>105</v>
      </c>
      <c r="F155" s="32">
        <v>465</v>
      </c>
      <c r="G155" s="33">
        <v>57.08</v>
      </c>
      <c r="H155" s="33">
        <v>71.47</v>
      </c>
      <c r="I155" s="34">
        <v>33233.550000000003</v>
      </c>
      <c r="J155" s="41">
        <v>96</v>
      </c>
      <c r="K155" s="36">
        <v>6861.12</v>
      </c>
      <c r="L155" s="37">
        <v>0.20645161290322578</v>
      </c>
      <c r="M155" s="38">
        <v>372</v>
      </c>
      <c r="N155" s="36">
        <v>26586.84</v>
      </c>
      <c r="O155" s="39">
        <v>0.79999999999999993</v>
      </c>
      <c r="P155" s="36">
        <v>6646.7100000000028</v>
      </c>
    </row>
    <row r="156" spans="1:16" ht="51" x14ac:dyDescent="0.25">
      <c r="A156" s="29" t="s">
        <v>436</v>
      </c>
      <c r="B156" s="30" t="s">
        <v>437</v>
      </c>
      <c r="C156" s="29" t="s">
        <v>28</v>
      </c>
      <c r="D156" s="29" t="s">
        <v>438</v>
      </c>
      <c r="E156" s="31" t="s">
        <v>105</v>
      </c>
      <c r="F156" s="32">
        <v>63</v>
      </c>
      <c r="G156" s="33">
        <v>74.64</v>
      </c>
      <c r="H156" s="33">
        <v>93.46</v>
      </c>
      <c r="I156" s="34">
        <v>5887.98</v>
      </c>
      <c r="J156" s="41"/>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1"/>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1"/>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1"/>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1"/>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1"/>
      <c r="K161" s="36">
        <v>0</v>
      </c>
      <c r="L161" s="37">
        <v>0</v>
      </c>
      <c r="M161" s="38">
        <v>14.4</v>
      </c>
      <c r="N161" s="36">
        <v>268.56</v>
      </c>
      <c r="O161" s="39">
        <v>0.28235294117647058</v>
      </c>
      <c r="P161" s="36">
        <v>682.58999999999992</v>
      </c>
    </row>
    <row r="162" spans="1:16" ht="51" x14ac:dyDescent="0.25">
      <c r="A162" s="29" t="s">
        <v>454</v>
      </c>
      <c r="B162" s="30" t="s">
        <v>455</v>
      </c>
      <c r="C162" s="29" t="s">
        <v>28</v>
      </c>
      <c r="D162" s="29" t="s">
        <v>456</v>
      </c>
      <c r="E162" s="31" t="s">
        <v>105</v>
      </c>
      <c r="F162" s="32">
        <v>37.5</v>
      </c>
      <c r="G162" s="33">
        <v>22.3</v>
      </c>
      <c r="H162" s="33">
        <v>27.92</v>
      </c>
      <c r="I162" s="34">
        <v>1047</v>
      </c>
      <c r="J162" s="41"/>
      <c r="K162" s="36">
        <v>0</v>
      </c>
      <c r="L162" s="37">
        <v>0</v>
      </c>
      <c r="M162" s="38">
        <v>25</v>
      </c>
      <c r="N162" s="36">
        <v>698</v>
      </c>
      <c r="O162" s="39">
        <v>0.66666666666666663</v>
      </c>
      <c r="P162" s="36">
        <v>349</v>
      </c>
    </row>
    <row r="163" spans="1:16" ht="51" x14ac:dyDescent="0.25">
      <c r="A163" s="29" t="s">
        <v>457</v>
      </c>
      <c r="B163" s="30" t="s">
        <v>458</v>
      </c>
      <c r="C163" s="29" t="s">
        <v>28</v>
      </c>
      <c r="D163" s="29" t="s">
        <v>459</v>
      </c>
      <c r="E163" s="31" t="s">
        <v>105</v>
      </c>
      <c r="F163" s="32">
        <v>24.5</v>
      </c>
      <c r="G163" s="33">
        <v>31.23</v>
      </c>
      <c r="H163" s="33">
        <v>39.1</v>
      </c>
      <c r="I163" s="34">
        <v>957.95</v>
      </c>
      <c r="J163" s="41"/>
      <c r="K163" s="36">
        <v>0</v>
      </c>
      <c r="L163" s="37">
        <v>0</v>
      </c>
      <c r="M163" s="38">
        <v>3.6</v>
      </c>
      <c r="N163" s="36">
        <v>140.76000000000002</v>
      </c>
      <c r="O163" s="39">
        <v>0.14693877551020409</v>
      </c>
      <c r="P163" s="36">
        <v>817.19</v>
      </c>
    </row>
    <row r="164" spans="1:16" ht="51" x14ac:dyDescent="0.25">
      <c r="A164" s="29" t="s">
        <v>460</v>
      </c>
      <c r="B164" s="30" t="s">
        <v>461</v>
      </c>
      <c r="C164" s="29" t="s">
        <v>28</v>
      </c>
      <c r="D164" s="29" t="s">
        <v>462</v>
      </c>
      <c r="E164" s="31" t="s">
        <v>105</v>
      </c>
      <c r="F164" s="32">
        <v>13.5</v>
      </c>
      <c r="G164" s="33">
        <v>38.32</v>
      </c>
      <c r="H164" s="33">
        <v>47.98</v>
      </c>
      <c r="I164" s="34">
        <v>647.73</v>
      </c>
      <c r="J164" s="41"/>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1"/>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1"/>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1"/>
      <c r="K167" s="36">
        <v>0</v>
      </c>
      <c r="L167" s="37">
        <v>0</v>
      </c>
      <c r="M167" s="38">
        <v>55</v>
      </c>
      <c r="N167" s="36">
        <v>5834.9500000000007</v>
      </c>
      <c r="O167" s="39">
        <v>1.0000000000000002</v>
      </c>
      <c r="P167" s="36">
        <v>0</v>
      </c>
    </row>
    <row r="168" spans="1:16" ht="25.5" x14ac:dyDescent="0.25">
      <c r="A168" s="29" t="s">
        <v>472</v>
      </c>
      <c r="B168" s="30" t="s">
        <v>473</v>
      </c>
      <c r="C168" s="29" t="s">
        <v>23</v>
      </c>
      <c r="D168" s="29" t="s">
        <v>474</v>
      </c>
      <c r="E168" s="31" t="s">
        <v>105</v>
      </c>
      <c r="F168" s="32">
        <v>28.8</v>
      </c>
      <c r="G168" s="33">
        <v>99.86</v>
      </c>
      <c r="H168" s="33">
        <v>125.04</v>
      </c>
      <c r="I168" s="34">
        <v>3601.15</v>
      </c>
      <c r="J168" s="41"/>
      <c r="K168" s="36">
        <v>0</v>
      </c>
      <c r="L168" s="37">
        <v>0</v>
      </c>
      <c r="M168" s="38">
        <v>23</v>
      </c>
      <c r="N168" s="36">
        <v>2875.92</v>
      </c>
      <c r="O168" s="39">
        <v>0.79861155464226707</v>
      </c>
      <c r="P168" s="36">
        <v>725.23</v>
      </c>
    </row>
    <row r="169" spans="1:16" ht="38.25" x14ac:dyDescent="0.25">
      <c r="A169" s="29" t="s">
        <v>475</v>
      </c>
      <c r="B169" s="30" t="s">
        <v>476</v>
      </c>
      <c r="C169" s="29" t="s">
        <v>28</v>
      </c>
      <c r="D169" s="29" t="s">
        <v>477</v>
      </c>
      <c r="E169" s="31" t="s">
        <v>38</v>
      </c>
      <c r="F169" s="32">
        <v>2</v>
      </c>
      <c r="G169" s="33">
        <v>575.59</v>
      </c>
      <c r="H169" s="33">
        <v>720.75</v>
      </c>
      <c r="I169" s="34">
        <v>1441.5</v>
      </c>
      <c r="J169" s="41"/>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1"/>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1"/>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1">
        <v>2</v>
      </c>
      <c r="K172" s="36">
        <v>6.8</v>
      </c>
      <c r="L172" s="37">
        <v>4.5454545454545456E-2</v>
      </c>
      <c r="M172" s="38">
        <v>9</v>
      </c>
      <c r="N172" s="36">
        <v>30.6</v>
      </c>
      <c r="O172" s="39">
        <v>0.20454545454545456</v>
      </c>
      <c r="P172" s="36">
        <v>119</v>
      </c>
    </row>
    <row r="173" spans="1:16" x14ac:dyDescent="0.25">
      <c r="A173" s="29" t="s">
        <v>487</v>
      </c>
      <c r="B173" s="30" t="s">
        <v>488</v>
      </c>
      <c r="C173" s="29" t="s">
        <v>36</v>
      </c>
      <c r="D173" s="29" t="s">
        <v>489</v>
      </c>
      <c r="E173" s="31" t="s">
        <v>38</v>
      </c>
      <c r="F173" s="32">
        <v>46</v>
      </c>
      <c r="G173" s="33">
        <v>3.75</v>
      </c>
      <c r="H173" s="33">
        <v>4.6900000000000004</v>
      </c>
      <c r="I173" s="34">
        <v>215.74</v>
      </c>
      <c r="J173" s="41">
        <v>3</v>
      </c>
      <c r="K173" s="36">
        <v>14.07</v>
      </c>
      <c r="L173" s="37">
        <v>6.5217391304347824E-2</v>
      </c>
      <c r="M173" s="38">
        <v>3</v>
      </c>
      <c r="N173" s="36">
        <v>14.07</v>
      </c>
      <c r="O173" s="39">
        <v>6.5217391304347824E-2</v>
      </c>
      <c r="P173" s="36">
        <v>201.67000000000002</v>
      </c>
    </row>
    <row r="174" spans="1:16" x14ac:dyDescent="0.25">
      <c r="A174" s="29" t="s">
        <v>490</v>
      </c>
      <c r="B174" s="30" t="s">
        <v>491</v>
      </c>
      <c r="C174" s="29" t="s">
        <v>36</v>
      </c>
      <c r="D174" s="29" t="s">
        <v>492</v>
      </c>
      <c r="E174" s="31" t="s">
        <v>38</v>
      </c>
      <c r="F174" s="32">
        <v>73</v>
      </c>
      <c r="G174" s="33">
        <v>18.68</v>
      </c>
      <c r="H174" s="33">
        <v>23.39</v>
      </c>
      <c r="I174" s="34">
        <v>1707.47</v>
      </c>
      <c r="J174" s="41"/>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1"/>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1"/>
      <c r="K176" s="36">
        <v>0</v>
      </c>
      <c r="L176" s="37">
        <v>0</v>
      </c>
      <c r="M176" s="38">
        <v>3</v>
      </c>
      <c r="N176" s="36">
        <v>12.299999999999999</v>
      </c>
      <c r="O176" s="39">
        <v>7.1428571428571425E-2</v>
      </c>
      <c r="P176" s="36">
        <v>159.89999999999998</v>
      </c>
    </row>
    <row r="177" spans="1:16" ht="25.5" x14ac:dyDescent="0.25">
      <c r="A177" s="29" t="s">
        <v>499</v>
      </c>
      <c r="B177" s="30" t="s">
        <v>500</v>
      </c>
      <c r="C177" s="29" t="s">
        <v>23</v>
      </c>
      <c r="D177" s="29" t="s">
        <v>501</v>
      </c>
      <c r="E177" s="31" t="s">
        <v>38</v>
      </c>
      <c r="F177" s="32">
        <v>27</v>
      </c>
      <c r="G177" s="33">
        <v>27.86</v>
      </c>
      <c r="H177" s="33">
        <v>34.880000000000003</v>
      </c>
      <c r="I177" s="34">
        <v>941.76</v>
      </c>
      <c r="J177" s="41"/>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1"/>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1"/>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1"/>
      <c r="K180" s="36">
        <v>0</v>
      </c>
      <c r="L180" s="37">
        <v>0</v>
      </c>
      <c r="M180" s="38">
        <v>1</v>
      </c>
      <c r="N180" s="36">
        <v>1329.23</v>
      </c>
      <c r="O180" s="39">
        <v>1</v>
      </c>
      <c r="P180" s="36">
        <v>0</v>
      </c>
    </row>
    <row r="181" spans="1:16" ht="51" x14ac:dyDescent="0.25">
      <c r="A181" s="29" t="s">
        <v>509</v>
      </c>
      <c r="B181" s="30" t="s">
        <v>510</v>
      </c>
      <c r="C181" s="29" t="s">
        <v>23</v>
      </c>
      <c r="D181" s="29" t="s">
        <v>511</v>
      </c>
      <c r="E181" s="31" t="s">
        <v>38</v>
      </c>
      <c r="F181" s="32">
        <v>3</v>
      </c>
      <c r="G181" s="33">
        <v>1233.3699999999999</v>
      </c>
      <c r="H181" s="33">
        <v>1544.42</v>
      </c>
      <c r="I181" s="34">
        <v>4633.26</v>
      </c>
      <c r="J181" s="41"/>
      <c r="K181" s="36">
        <v>0</v>
      </c>
      <c r="L181" s="37">
        <v>0</v>
      </c>
      <c r="M181" s="38">
        <v>3</v>
      </c>
      <c r="N181" s="36">
        <v>4633.26</v>
      </c>
      <c r="O181" s="39">
        <v>1</v>
      </c>
      <c r="P181" s="36">
        <v>0</v>
      </c>
    </row>
    <row r="182" spans="1:16" ht="25.5" x14ac:dyDescent="0.25">
      <c r="A182" s="29" t="s">
        <v>512</v>
      </c>
      <c r="B182" s="30" t="s">
        <v>513</v>
      </c>
      <c r="C182" s="29" t="s">
        <v>23</v>
      </c>
      <c r="D182" s="29" t="s">
        <v>514</v>
      </c>
      <c r="E182" s="31" t="s">
        <v>105</v>
      </c>
      <c r="F182" s="32">
        <v>16.2</v>
      </c>
      <c r="G182" s="33">
        <v>178.47</v>
      </c>
      <c r="H182" s="33">
        <v>223.48</v>
      </c>
      <c r="I182" s="34">
        <v>3620.37</v>
      </c>
      <c r="J182" s="41"/>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1"/>
      <c r="K183" s="36">
        <v>0</v>
      </c>
      <c r="L183" s="37">
        <v>0</v>
      </c>
      <c r="M183" s="38">
        <v>12</v>
      </c>
      <c r="N183" s="36">
        <v>1076.76</v>
      </c>
      <c r="O183" s="39">
        <v>0.79999999999999993</v>
      </c>
      <c r="P183" s="36">
        <v>269.19000000000005</v>
      </c>
    </row>
    <row r="184" spans="1:16" ht="38.25" x14ac:dyDescent="0.25">
      <c r="A184" s="29" t="s">
        <v>519</v>
      </c>
      <c r="B184" s="30" t="s">
        <v>520</v>
      </c>
      <c r="C184" s="29" t="s">
        <v>23</v>
      </c>
      <c r="D184" s="29" t="s">
        <v>521</v>
      </c>
      <c r="E184" s="31" t="s">
        <v>38</v>
      </c>
      <c r="F184" s="32">
        <v>3</v>
      </c>
      <c r="G184" s="33">
        <v>58.07</v>
      </c>
      <c r="H184" s="33">
        <v>72.709999999999994</v>
      </c>
      <c r="I184" s="34">
        <v>218.13</v>
      </c>
      <c r="J184" s="41"/>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1"/>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1"/>
      <c r="K186" s="36">
        <v>0</v>
      </c>
      <c r="L186" s="37">
        <v>0</v>
      </c>
      <c r="M186" s="38">
        <v>164</v>
      </c>
      <c r="N186" s="36">
        <v>3840.88</v>
      </c>
      <c r="O186" s="39">
        <v>1</v>
      </c>
      <c r="P186" s="36">
        <v>0</v>
      </c>
    </row>
    <row r="187" spans="1:16" ht="38.25" x14ac:dyDescent="0.25">
      <c r="A187" s="29" t="s">
        <v>528</v>
      </c>
      <c r="B187" s="30" t="s">
        <v>529</v>
      </c>
      <c r="C187" s="29" t="s">
        <v>23</v>
      </c>
      <c r="D187" s="29" t="s">
        <v>530</v>
      </c>
      <c r="E187" s="31" t="s">
        <v>105</v>
      </c>
      <c r="F187" s="32">
        <v>1798</v>
      </c>
      <c r="G187" s="33">
        <v>1</v>
      </c>
      <c r="H187" s="33">
        <v>1.25</v>
      </c>
      <c r="I187" s="34">
        <v>2247.5</v>
      </c>
      <c r="J187" s="41"/>
      <c r="K187" s="36">
        <v>0</v>
      </c>
      <c r="L187" s="37">
        <v>0</v>
      </c>
      <c r="M187" s="38">
        <v>1722</v>
      </c>
      <c r="N187" s="36">
        <v>2152.5</v>
      </c>
      <c r="O187" s="39">
        <v>0.9577308120133482</v>
      </c>
      <c r="P187" s="36">
        <v>95</v>
      </c>
    </row>
    <row r="188" spans="1:16" ht="51" x14ac:dyDescent="0.25">
      <c r="A188" s="29" t="s">
        <v>531</v>
      </c>
      <c r="B188" s="30" t="s">
        <v>532</v>
      </c>
      <c r="C188" s="29" t="s">
        <v>23</v>
      </c>
      <c r="D188" s="29" t="s">
        <v>533</v>
      </c>
      <c r="E188" s="31" t="s">
        <v>105</v>
      </c>
      <c r="F188" s="32">
        <v>164</v>
      </c>
      <c r="G188" s="33">
        <v>18.61</v>
      </c>
      <c r="H188" s="33">
        <v>23.3</v>
      </c>
      <c r="I188" s="34">
        <v>3821.2</v>
      </c>
      <c r="J188" s="41"/>
      <c r="K188" s="36">
        <v>0</v>
      </c>
      <c r="L188" s="37">
        <v>0</v>
      </c>
      <c r="M188" s="38">
        <v>164</v>
      </c>
      <c r="N188" s="36">
        <v>3821.2</v>
      </c>
      <c r="O188" s="39">
        <v>1</v>
      </c>
      <c r="P188" s="36">
        <v>0</v>
      </c>
    </row>
    <row r="189" spans="1:16" ht="38.25" x14ac:dyDescent="0.25">
      <c r="A189" s="29" t="s">
        <v>534</v>
      </c>
      <c r="B189" s="30" t="s">
        <v>535</v>
      </c>
      <c r="C189" s="29" t="s">
        <v>23</v>
      </c>
      <c r="D189" s="29" t="s">
        <v>536</v>
      </c>
      <c r="E189" s="31" t="s">
        <v>105</v>
      </c>
      <c r="F189" s="32">
        <v>830.3</v>
      </c>
      <c r="G189" s="33">
        <v>0.52</v>
      </c>
      <c r="H189" s="33">
        <v>0.65</v>
      </c>
      <c r="I189" s="34">
        <v>539.69000000000005</v>
      </c>
      <c r="J189" s="41"/>
      <c r="K189" s="36">
        <v>0</v>
      </c>
      <c r="L189" s="37">
        <v>0</v>
      </c>
      <c r="M189" s="38">
        <v>775</v>
      </c>
      <c r="N189" s="36">
        <v>503.75</v>
      </c>
      <c r="O189" s="39">
        <v>0.93340621467879703</v>
      </c>
      <c r="P189" s="36">
        <v>35.940000000000055</v>
      </c>
    </row>
    <row r="190" spans="1:16" ht="38.25" x14ac:dyDescent="0.25">
      <c r="A190" s="29" t="s">
        <v>537</v>
      </c>
      <c r="B190" s="30" t="s">
        <v>538</v>
      </c>
      <c r="C190" s="29" t="s">
        <v>23</v>
      </c>
      <c r="D190" s="29" t="s">
        <v>539</v>
      </c>
      <c r="E190" s="31" t="s">
        <v>105</v>
      </c>
      <c r="F190" s="32">
        <v>513.20000000000005</v>
      </c>
      <c r="G190" s="33">
        <v>2.33</v>
      </c>
      <c r="H190" s="33">
        <v>2.91</v>
      </c>
      <c r="I190" s="34">
        <v>1493.41</v>
      </c>
      <c r="J190" s="41"/>
      <c r="K190" s="36">
        <v>0</v>
      </c>
      <c r="L190" s="37">
        <v>0</v>
      </c>
      <c r="M190" s="38">
        <v>501</v>
      </c>
      <c r="N190" s="36">
        <v>1457.91</v>
      </c>
      <c r="O190" s="39">
        <v>0.97622889896277643</v>
      </c>
      <c r="P190" s="36">
        <v>35.5</v>
      </c>
    </row>
    <row r="191" spans="1:16" ht="38.25" x14ac:dyDescent="0.25">
      <c r="A191" s="29" t="s">
        <v>540</v>
      </c>
      <c r="B191" s="30" t="s">
        <v>541</v>
      </c>
      <c r="C191" s="29" t="s">
        <v>23</v>
      </c>
      <c r="D191" s="29" t="s">
        <v>542</v>
      </c>
      <c r="E191" s="31" t="s">
        <v>105</v>
      </c>
      <c r="F191" s="32">
        <v>454.5</v>
      </c>
      <c r="G191" s="33">
        <v>2.67</v>
      </c>
      <c r="H191" s="33">
        <v>3.34</v>
      </c>
      <c r="I191" s="34">
        <v>1518.03</v>
      </c>
      <c r="J191" s="41"/>
      <c r="K191" s="36">
        <v>0</v>
      </c>
      <c r="L191" s="37">
        <v>0</v>
      </c>
      <c r="M191" s="38">
        <v>362</v>
      </c>
      <c r="N191" s="36">
        <v>1209.08</v>
      </c>
      <c r="O191" s="39">
        <v>0.79647964796479642</v>
      </c>
      <c r="P191" s="36">
        <v>308.95000000000005</v>
      </c>
    </row>
    <row r="192" spans="1:16" ht="38.25" x14ac:dyDescent="0.25">
      <c r="A192" s="29" t="s">
        <v>543</v>
      </c>
      <c r="B192" s="30" t="s">
        <v>544</v>
      </c>
      <c r="C192" s="29" t="s">
        <v>23</v>
      </c>
      <c r="D192" s="29" t="s">
        <v>545</v>
      </c>
      <c r="E192" s="31" t="s">
        <v>38</v>
      </c>
      <c r="F192" s="32">
        <v>3</v>
      </c>
      <c r="G192" s="33">
        <v>31.11</v>
      </c>
      <c r="H192" s="33">
        <v>38.950000000000003</v>
      </c>
      <c r="I192" s="34">
        <v>116.85</v>
      </c>
      <c r="J192" s="41"/>
      <c r="K192" s="36">
        <v>0</v>
      </c>
      <c r="L192" s="37">
        <v>0</v>
      </c>
      <c r="M192" s="38">
        <v>3</v>
      </c>
      <c r="N192" s="36">
        <v>116.85000000000001</v>
      </c>
      <c r="O192" s="39">
        <v>1.0000000000000002</v>
      </c>
      <c r="P192" s="36">
        <v>0</v>
      </c>
    </row>
    <row r="193" spans="1:16" ht="38.25" x14ac:dyDescent="0.25">
      <c r="A193" s="29" t="s">
        <v>546</v>
      </c>
      <c r="B193" s="30" t="s">
        <v>547</v>
      </c>
      <c r="C193" s="29" t="s">
        <v>23</v>
      </c>
      <c r="D193" s="29" t="s">
        <v>548</v>
      </c>
      <c r="E193" s="31" t="s">
        <v>38</v>
      </c>
      <c r="F193" s="32">
        <v>1</v>
      </c>
      <c r="G193" s="33">
        <v>5851.43</v>
      </c>
      <c r="H193" s="33">
        <v>7327.16</v>
      </c>
      <c r="I193" s="34">
        <v>7327.16</v>
      </c>
      <c r="J193" s="41"/>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1"/>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1"/>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1"/>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1"/>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1"/>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1"/>
      <c r="K199" s="36">
        <v>0</v>
      </c>
      <c r="L199" s="37">
        <v>0</v>
      </c>
      <c r="M199" s="38">
        <v>0</v>
      </c>
      <c r="N199" s="36">
        <v>0</v>
      </c>
      <c r="O199" s="39">
        <v>0</v>
      </c>
      <c r="P199" s="36">
        <v>12426.94</v>
      </c>
    </row>
    <row r="200" spans="1:16" x14ac:dyDescent="0.25">
      <c r="A200" s="45" t="s">
        <v>567</v>
      </c>
      <c r="B200" s="45"/>
      <c r="C200" s="45"/>
      <c r="D200" s="45" t="s">
        <v>568</v>
      </c>
      <c r="E200" s="45"/>
      <c r="F200" s="46">
        <v>0</v>
      </c>
      <c r="G200" s="47"/>
      <c r="H200" s="47"/>
      <c r="I200" s="48">
        <v>124047.62000000002</v>
      </c>
      <c r="J200" s="49"/>
      <c r="K200" s="48">
        <v>1461.2480000000005</v>
      </c>
      <c r="L200" s="50">
        <v>1.1779734266566342E-2</v>
      </c>
      <c r="M200" s="51"/>
      <c r="N200" s="48">
        <v>69027.561999999991</v>
      </c>
      <c r="O200" s="52">
        <v>0.55646018843408662</v>
      </c>
      <c r="P200" s="48">
        <v>55020.057999999975</v>
      </c>
    </row>
    <row r="201" spans="1:16" ht="38.25" x14ac:dyDescent="0.25">
      <c r="A201" s="29" t="s">
        <v>569</v>
      </c>
      <c r="B201" s="30" t="s">
        <v>570</v>
      </c>
      <c r="C201" s="29" t="s">
        <v>28</v>
      </c>
      <c r="D201" s="29" t="s">
        <v>571</v>
      </c>
      <c r="E201" s="31" t="s">
        <v>105</v>
      </c>
      <c r="F201" s="32">
        <v>259.68</v>
      </c>
      <c r="G201" s="33">
        <v>5.68</v>
      </c>
      <c r="H201" s="33">
        <v>7.11</v>
      </c>
      <c r="I201" s="34">
        <v>1846.32</v>
      </c>
      <c r="J201" s="41">
        <v>8.3000000000000007</v>
      </c>
      <c r="K201" s="36">
        <v>59.013000000000005</v>
      </c>
      <c r="L201" s="37">
        <v>3.1962498375146239E-2</v>
      </c>
      <c r="M201" s="38">
        <v>197.3</v>
      </c>
      <c r="N201" s="36">
        <v>1402.8029999999999</v>
      </c>
      <c r="O201" s="39">
        <v>0.75978324450799428</v>
      </c>
      <c r="P201" s="36">
        <v>443.51700000000005</v>
      </c>
    </row>
    <row r="202" spans="1:16" ht="38.25" x14ac:dyDescent="0.25">
      <c r="A202" s="29" t="s">
        <v>572</v>
      </c>
      <c r="B202" s="30" t="s">
        <v>396</v>
      </c>
      <c r="C202" s="29" t="s">
        <v>23</v>
      </c>
      <c r="D202" s="29" t="s">
        <v>397</v>
      </c>
      <c r="E202" s="31" t="s">
        <v>105</v>
      </c>
      <c r="F202" s="32">
        <v>11.4</v>
      </c>
      <c r="G202" s="33">
        <v>5.46</v>
      </c>
      <c r="H202" s="33">
        <v>6.83</v>
      </c>
      <c r="I202" s="34">
        <v>77.86</v>
      </c>
      <c r="J202" s="41"/>
      <c r="K202" s="36">
        <v>0</v>
      </c>
      <c r="L202" s="37">
        <v>0</v>
      </c>
      <c r="M202" s="38">
        <v>11.4</v>
      </c>
      <c r="N202" s="36">
        <v>77.862000000000009</v>
      </c>
      <c r="O202" s="39">
        <v>1.0000256871307476</v>
      </c>
      <c r="P202" s="36">
        <v>-2.0000000000095497E-3</v>
      </c>
    </row>
    <row r="203" spans="1:16" ht="38.25" x14ac:dyDescent="0.25">
      <c r="A203" s="29" t="s">
        <v>573</v>
      </c>
      <c r="B203" s="30">
        <v>104766</v>
      </c>
      <c r="C203" s="29" t="s">
        <v>28</v>
      </c>
      <c r="D203" s="29" t="s">
        <v>574</v>
      </c>
      <c r="E203" s="31" t="s">
        <v>105</v>
      </c>
      <c r="F203" s="32">
        <v>215.68</v>
      </c>
      <c r="G203" s="33">
        <v>12.68</v>
      </c>
      <c r="H203" s="33">
        <v>15.87</v>
      </c>
      <c r="I203" s="34">
        <v>3422.84</v>
      </c>
      <c r="J203" s="41">
        <v>8.3000000000000007</v>
      </c>
      <c r="K203" s="36">
        <v>131.721</v>
      </c>
      <c r="L203" s="37">
        <v>3.8482955674235431E-2</v>
      </c>
      <c r="M203" s="38">
        <v>197.3</v>
      </c>
      <c r="N203" s="36">
        <v>3131.1509999999998</v>
      </c>
      <c r="O203" s="39">
        <v>0.91478158488272887</v>
      </c>
      <c r="P203" s="36">
        <v>291.68900000000031</v>
      </c>
    </row>
    <row r="204" spans="1:16" ht="38.25" x14ac:dyDescent="0.25">
      <c r="A204" s="29" t="s">
        <v>575</v>
      </c>
      <c r="B204" s="30" t="s">
        <v>399</v>
      </c>
      <c r="C204" s="29" t="s">
        <v>23</v>
      </c>
      <c r="D204" s="29" t="s">
        <v>400</v>
      </c>
      <c r="E204" s="31" t="s">
        <v>105</v>
      </c>
      <c r="F204" s="32">
        <v>11.4</v>
      </c>
      <c r="G204" s="33">
        <v>18.63</v>
      </c>
      <c r="H204" s="33">
        <v>23.32</v>
      </c>
      <c r="I204" s="34">
        <v>265.83999999999997</v>
      </c>
      <c r="J204" s="41"/>
      <c r="K204" s="36">
        <v>0</v>
      </c>
      <c r="L204" s="37">
        <v>0</v>
      </c>
      <c r="M204" s="38">
        <v>11.4</v>
      </c>
      <c r="N204" s="36">
        <v>265.84800000000001</v>
      </c>
      <c r="O204" s="39">
        <v>1.0000300932891966</v>
      </c>
      <c r="P204" s="36">
        <v>-8.0000000000381988E-3</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1"/>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1"/>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1">
        <v>130.65</v>
      </c>
      <c r="K207" s="36">
        <v>536.97150000000011</v>
      </c>
      <c r="L207" s="37">
        <v>1.5398489319419477E-2</v>
      </c>
      <c r="M207" s="38">
        <v>7058.95</v>
      </c>
      <c r="N207" s="36">
        <v>29012.284500000002</v>
      </c>
      <c r="O207" s="39">
        <v>0.83197218661550787</v>
      </c>
      <c r="P207" s="36">
        <v>5859.4154999999955</v>
      </c>
    </row>
    <row r="208" spans="1:16" ht="38.25" x14ac:dyDescent="0.25">
      <c r="A208" s="29" t="s">
        <v>581</v>
      </c>
      <c r="B208" s="30" t="s">
        <v>443</v>
      </c>
      <c r="C208" s="29" t="s">
        <v>28</v>
      </c>
      <c r="D208" s="29" t="s">
        <v>444</v>
      </c>
      <c r="E208" s="31" t="s">
        <v>105</v>
      </c>
      <c r="F208" s="32">
        <v>3366.6</v>
      </c>
      <c r="G208" s="33">
        <v>5.1100000000000003</v>
      </c>
      <c r="H208" s="33">
        <v>6.39</v>
      </c>
      <c r="I208" s="34">
        <v>21512.57</v>
      </c>
      <c r="J208" s="41"/>
      <c r="K208" s="36">
        <v>0</v>
      </c>
      <c r="L208" s="37">
        <v>0</v>
      </c>
      <c r="M208" s="38">
        <v>2666.3</v>
      </c>
      <c r="N208" s="36">
        <v>17037.656999999999</v>
      </c>
      <c r="O208" s="39">
        <v>0.79198612718052741</v>
      </c>
      <c r="P208" s="36">
        <v>4474.9130000000005</v>
      </c>
    </row>
    <row r="209" spans="1:16" ht="38.25" x14ac:dyDescent="0.25">
      <c r="A209" s="29" t="s">
        <v>582</v>
      </c>
      <c r="B209" s="30" t="s">
        <v>583</v>
      </c>
      <c r="C209" s="29" t="s">
        <v>28</v>
      </c>
      <c r="D209" s="29" t="s">
        <v>584</v>
      </c>
      <c r="E209" s="31" t="s">
        <v>38</v>
      </c>
      <c r="F209" s="32">
        <v>65</v>
      </c>
      <c r="G209" s="33">
        <v>27.47</v>
      </c>
      <c r="H209" s="33">
        <v>34.39</v>
      </c>
      <c r="I209" s="34">
        <v>2235.35</v>
      </c>
      <c r="J209" s="41"/>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1"/>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1"/>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1"/>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1"/>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1"/>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1"/>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1"/>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1"/>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1"/>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1"/>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1"/>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1"/>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1"/>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1"/>
      <c r="K223" s="36">
        <v>0</v>
      </c>
      <c r="L223" s="37">
        <v>0</v>
      </c>
      <c r="M223" s="38">
        <v>15</v>
      </c>
      <c r="N223" s="36">
        <v>175.35</v>
      </c>
      <c r="O223" s="39">
        <v>0.4838709677419355</v>
      </c>
      <c r="P223" s="36">
        <v>187.04</v>
      </c>
    </row>
    <row r="224" spans="1:16" ht="38.25" x14ac:dyDescent="0.25">
      <c r="A224" s="29" t="s">
        <v>627</v>
      </c>
      <c r="B224" s="30" t="s">
        <v>628</v>
      </c>
      <c r="C224" s="29" t="s">
        <v>28</v>
      </c>
      <c r="D224" s="29" t="s">
        <v>629</v>
      </c>
      <c r="E224" s="31" t="s">
        <v>38</v>
      </c>
      <c r="F224" s="32">
        <v>9</v>
      </c>
      <c r="G224" s="33">
        <v>9.81</v>
      </c>
      <c r="H224" s="33">
        <v>12.28</v>
      </c>
      <c r="I224" s="34">
        <v>110.52</v>
      </c>
      <c r="J224" s="41"/>
      <c r="K224" s="36">
        <v>0</v>
      </c>
      <c r="L224" s="37">
        <v>0</v>
      </c>
      <c r="M224" s="38">
        <v>2</v>
      </c>
      <c r="N224" s="36">
        <v>24.56</v>
      </c>
      <c r="O224" s="39">
        <v>0.22222222222222221</v>
      </c>
      <c r="P224" s="36">
        <v>85.96</v>
      </c>
    </row>
    <row r="225" spans="1:16" ht="25.5" x14ac:dyDescent="0.25">
      <c r="A225" s="29" t="s">
        <v>630</v>
      </c>
      <c r="B225" s="30" t="s">
        <v>631</v>
      </c>
      <c r="C225" s="29" t="s">
        <v>28</v>
      </c>
      <c r="D225" s="29" t="s">
        <v>632</v>
      </c>
      <c r="E225" s="31" t="s">
        <v>38</v>
      </c>
      <c r="F225" s="32">
        <v>3</v>
      </c>
      <c r="G225" s="33">
        <v>46.87</v>
      </c>
      <c r="H225" s="33">
        <v>58.69</v>
      </c>
      <c r="I225" s="34">
        <v>176.07</v>
      </c>
      <c r="J225" s="41"/>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1"/>
      <c r="K226" s="36">
        <v>0</v>
      </c>
      <c r="L226" s="37">
        <v>0</v>
      </c>
      <c r="M226" s="38">
        <v>2</v>
      </c>
      <c r="N226" s="36">
        <v>26.88</v>
      </c>
      <c r="O226" s="39">
        <v>0.66666666666666663</v>
      </c>
      <c r="P226" s="36">
        <v>13.440000000000001</v>
      </c>
    </row>
    <row r="227" spans="1:16" ht="38.25" x14ac:dyDescent="0.25">
      <c r="A227" s="29" t="s">
        <v>636</v>
      </c>
      <c r="B227" s="30" t="s">
        <v>637</v>
      </c>
      <c r="C227" s="29" t="s">
        <v>28</v>
      </c>
      <c r="D227" s="29" t="s">
        <v>638</v>
      </c>
      <c r="E227" s="31" t="s">
        <v>38</v>
      </c>
      <c r="F227" s="32">
        <v>1</v>
      </c>
      <c r="G227" s="33">
        <v>10.74</v>
      </c>
      <c r="H227" s="33">
        <v>13.44</v>
      </c>
      <c r="I227" s="34">
        <v>13.44</v>
      </c>
      <c r="J227" s="41"/>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1"/>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1"/>
      <c r="K229" s="36">
        <v>0</v>
      </c>
      <c r="L229" s="37">
        <v>0</v>
      </c>
      <c r="M229" s="38">
        <v>5.0999999999999996</v>
      </c>
      <c r="N229" s="36">
        <v>95.114999999999981</v>
      </c>
      <c r="O229" s="39">
        <v>0.13709677419354838</v>
      </c>
      <c r="P229" s="36">
        <v>598.66499999999996</v>
      </c>
    </row>
    <row r="230" spans="1:16" ht="38.25" x14ac:dyDescent="0.25">
      <c r="A230" s="29" t="s">
        <v>643</v>
      </c>
      <c r="B230" s="30" t="s">
        <v>644</v>
      </c>
      <c r="C230" s="29" t="s">
        <v>28</v>
      </c>
      <c r="D230" s="29" t="s">
        <v>645</v>
      </c>
      <c r="E230" s="31" t="s">
        <v>105</v>
      </c>
      <c r="F230" s="32">
        <v>1710.36</v>
      </c>
      <c r="G230" s="33">
        <v>8.83</v>
      </c>
      <c r="H230" s="33">
        <v>11.05</v>
      </c>
      <c r="I230" s="34">
        <v>18899.47</v>
      </c>
      <c r="J230" s="41">
        <v>35.25</v>
      </c>
      <c r="K230" s="36">
        <v>389.51250000000005</v>
      </c>
      <c r="L230" s="37">
        <v>2.0609704928233438E-2</v>
      </c>
      <c r="M230" s="38">
        <v>1022.4299999999998</v>
      </c>
      <c r="N230" s="36">
        <v>11297.851500000001</v>
      </c>
      <c r="O230" s="39">
        <v>0.59778668396521173</v>
      </c>
      <c r="P230" s="36">
        <v>7601.6185000000005</v>
      </c>
    </row>
    <row r="231" spans="1:16" ht="38.25" x14ac:dyDescent="0.25">
      <c r="A231" s="29" t="s">
        <v>646</v>
      </c>
      <c r="B231" s="30" t="s">
        <v>647</v>
      </c>
      <c r="C231" s="29" t="s">
        <v>28</v>
      </c>
      <c r="D231" s="29" t="s">
        <v>648</v>
      </c>
      <c r="E231" s="31" t="s">
        <v>38</v>
      </c>
      <c r="F231" s="32">
        <v>16</v>
      </c>
      <c r="G231" s="33">
        <v>8.5299999999999994</v>
      </c>
      <c r="H231" s="33">
        <v>10.68</v>
      </c>
      <c r="I231" s="34">
        <v>170.88</v>
      </c>
      <c r="J231" s="41">
        <v>1</v>
      </c>
      <c r="K231" s="36">
        <v>10.68</v>
      </c>
      <c r="L231" s="37">
        <v>6.25E-2</v>
      </c>
      <c r="M231" s="38">
        <v>11</v>
      </c>
      <c r="N231" s="36">
        <v>117.48000000000002</v>
      </c>
      <c r="O231" s="39">
        <v>0.68750000000000011</v>
      </c>
      <c r="P231" s="36">
        <v>53.399999999999977</v>
      </c>
    </row>
    <row r="232" spans="1:16" ht="38.25" x14ac:dyDescent="0.25">
      <c r="A232" s="29" t="s">
        <v>649</v>
      </c>
      <c r="B232" s="30" t="s">
        <v>650</v>
      </c>
      <c r="C232" s="29" t="s">
        <v>28</v>
      </c>
      <c r="D232" s="29" t="s">
        <v>651</v>
      </c>
      <c r="E232" s="31" t="s">
        <v>38</v>
      </c>
      <c r="F232" s="32">
        <v>66</v>
      </c>
      <c r="G232" s="33">
        <v>13.38</v>
      </c>
      <c r="H232" s="33">
        <v>16.75</v>
      </c>
      <c r="I232" s="34">
        <v>1105.5</v>
      </c>
      <c r="J232" s="41">
        <v>3</v>
      </c>
      <c r="K232" s="36">
        <v>50.25</v>
      </c>
      <c r="L232" s="37">
        <v>4.5454545454545456E-2</v>
      </c>
      <c r="M232" s="38">
        <v>35</v>
      </c>
      <c r="N232" s="36">
        <v>586.25</v>
      </c>
      <c r="O232" s="39">
        <v>0.53030303030303028</v>
      </c>
      <c r="P232" s="36">
        <v>519.25</v>
      </c>
    </row>
    <row r="233" spans="1:16" ht="38.25" x14ac:dyDescent="0.25">
      <c r="A233" s="29" t="s">
        <v>652</v>
      </c>
      <c r="B233" s="30" t="s">
        <v>653</v>
      </c>
      <c r="C233" s="29" t="s">
        <v>28</v>
      </c>
      <c r="D233" s="29" t="s">
        <v>654</v>
      </c>
      <c r="E233" s="31" t="s">
        <v>38</v>
      </c>
      <c r="F233" s="32">
        <v>27</v>
      </c>
      <c r="G233" s="33">
        <v>23.25</v>
      </c>
      <c r="H233" s="33">
        <v>29.11</v>
      </c>
      <c r="I233" s="34">
        <v>785.97</v>
      </c>
      <c r="J233" s="41"/>
      <c r="K233" s="36">
        <v>0</v>
      </c>
      <c r="L233" s="37">
        <v>0</v>
      </c>
      <c r="M233" s="38">
        <v>29</v>
      </c>
      <c r="N233" s="36">
        <v>844.19</v>
      </c>
      <c r="O233" s="39">
        <v>1.0740740740740742</v>
      </c>
      <c r="P233" s="36">
        <v>-58.220000000000027</v>
      </c>
    </row>
    <row r="234" spans="1:16" ht="25.5" x14ac:dyDescent="0.25">
      <c r="A234" s="29" t="s">
        <v>655</v>
      </c>
      <c r="B234" s="30" t="s">
        <v>656</v>
      </c>
      <c r="C234" s="29" t="s">
        <v>28</v>
      </c>
      <c r="D234" s="29" t="s">
        <v>657</v>
      </c>
      <c r="E234" s="31" t="s">
        <v>38</v>
      </c>
      <c r="F234" s="32">
        <v>447</v>
      </c>
      <c r="G234" s="33">
        <v>11.9</v>
      </c>
      <c r="H234" s="33">
        <v>14.9</v>
      </c>
      <c r="I234" s="34">
        <v>6660.3</v>
      </c>
      <c r="J234" s="41">
        <v>19</v>
      </c>
      <c r="K234" s="36">
        <v>283.10000000000002</v>
      </c>
      <c r="L234" s="37">
        <v>4.2505592841163314E-2</v>
      </c>
      <c r="M234" s="38">
        <v>283</v>
      </c>
      <c r="N234" s="36">
        <v>4216.7000000000007</v>
      </c>
      <c r="O234" s="39">
        <v>0.63310961968680102</v>
      </c>
      <c r="P234" s="36">
        <v>2443.5999999999995</v>
      </c>
    </row>
    <row r="235" spans="1:16" ht="38.25" x14ac:dyDescent="0.25">
      <c r="A235" s="29" t="s">
        <v>658</v>
      </c>
      <c r="B235" s="30" t="s">
        <v>659</v>
      </c>
      <c r="C235" s="29" t="s">
        <v>28</v>
      </c>
      <c r="D235" s="29" t="s">
        <v>660</v>
      </c>
      <c r="E235" s="31" t="s">
        <v>38</v>
      </c>
      <c r="F235" s="32">
        <v>105</v>
      </c>
      <c r="G235" s="33">
        <v>18.12</v>
      </c>
      <c r="H235" s="33">
        <v>22.68</v>
      </c>
      <c r="I235" s="34">
        <v>2381.4</v>
      </c>
      <c r="J235" s="41"/>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1"/>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1"/>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1"/>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1"/>
      <c r="K239" s="36">
        <v>0</v>
      </c>
      <c r="L239" s="37">
        <v>0</v>
      </c>
      <c r="M239" s="38">
        <v>1</v>
      </c>
      <c r="N239" s="36">
        <v>96.56</v>
      </c>
      <c r="O239" s="39">
        <v>1</v>
      </c>
      <c r="P239" s="36">
        <v>0</v>
      </c>
    </row>
    <row r="240" spans="1:16" ht="25.5" x14ac:dyDescent="0.25">
      <c r="A240" s="29" t="s">
        <v>673</v>
      </c>
      <c r="B240" s="30" t="s">
        <v>674</v>
      </c>
      <c r="C240" s="29" t="s">
        <v>28</v>
      </c>
      <c r="D240" s="29" t="s">
        <v>675</v>
      </c>
      <c r="E240" s="31" t="s">
        <v>38</v>
      </c>
      <c r="F240" s="32">
        <v>2</v>
      </c>
      <c r="G240" s="33">
        <v>70.25</v>
      </c>
      <c r="H240" s="33">
        <v>87.96</v>
      </c>
      <c r="I240" s="34">
        <v>175.92</v>
      </c>
      <c r="J240" s="41"/>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1"/>
      <c r="K241" s="36">
        <v>0</v>
      </c>
      <c r="L241" s="37">
        <v>0</v>
      </c>
      <c r="M241" s="38">
        <v>4</v>
      </c>
      <c r="N241" s="36">
        <v>290.76</v>
      </c>
      <c r="O241" s="39">
        <v>0.33333333333333331</v>
      </c>
      <c r="P241" s="36">
        <v>581.52</v>
      </c>
    </row>
    <row r="242" spans="1:16" ht="63.75" x14ac:dyDescent="0.25">
      <c r="A242" s="29" t="s">
        <v>679</v>
      </c>
      <c r="B242" s="30" t="s">
        <v>680</v>
      </c>
      <c r="C242" s="29" t="s">
        <v>28</v>
      </c>
      <c r="D242" s="29" t="s">
        <v>681</v>
      </c>
      <c r="E242" s="31" t="s">
        <v>30</v>
      </c>
      <c r="F242" s="32">
        <v>61.2</v>
      </c>
      <c r="G242" s="33">
        <v>32.54</v>
      </c>
      <c r="H242" s="33">
        <v>40.74</v>
      </c>
      <c r="I242" s="34">
        <v>2493.2800000000002</v>
      </c>
      <c r="J242" s="41"/>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1"/>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1"/>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1"/>
      <c r="K245" s="36">
        <v>0</v>
      </c>
      <c r="L245" s="37">
        <v>0</v>
      </c>
      <c r="M245" s="38">
        <v>2</v>
      </c>
      <c r="N245" s="36">
        <v>328.26</v>
      </c>
      <c r="O245" s="39">
        <v>0.66666666666666663</v>
      </c>
      <c r="P245" s="36">
        <v>164.13</v>
      </c>
    </row>
    <row r="246" spans="1:16" ht="25.5" x14ac:dyDescent="0.25">
      <c r="A246" s="45" t="s">
        <v>691</v>
      </c>
      <c r="B246" s="45"/>
      <c r="C246" s="45"/>
      <c r="D246" s="45" t="s">
        <v>692</v>
      </c>
      <c r="E246" s="45"/>
      <c r="F246" s="46">
        <v>0</v>
      </c>
      <c r="G246" s="47"/>
      <c r="H246" s="47"/>
      <c r="I246" s="48">
        <v>297443.37999999989</v>
      </c>
      <c r="J246" s="49"/>
      <c r="K246" s="48">
        <v>3384.1620000000003</v>
      </c>
      <c r="L246" s="50">
        <v>1.1377499811896979E-2</v>
      </c>
      <c r="M246" s="51"/>
      <c r="N246" s="48">
        <v>132249.12239999996</v>
      </c>
      <c r="O246" s="52">
        <v>0.44461948489154479</v>
      </c>
      <c r="P246" s="48">
        <v>165194.25760000004</v>
      </c>
    </row>
    <row r="247" spans="1:16" ht="38.25" x14ac:dyDescent="0.25">
      <c r="A247" s="29" t="s">
        <v>693</v>
      </c>
      <c r="B247" s="30" t="s">
        <v>570</v>
      </c>
      <c r="C247" s="29" t="s">
        <v>28</v>
      </c>
      <c r="D247" s="29" t="s">
        <v>571</v>
      </c>
      <c r="E247" s="31" t="s">
        <v>105</v>
      </c>
      <c r="F247" s="32">
        <v>358.5</v>
      </c>
      <c r="G247" s="33">
        <v>4.71</v>
      </c>
      <c r="H247" s="33">
        <v>5.89</v>
      </c>
      <c r="I247" s="34">
        <v>2111.56</v>
      </c>
      <c r="J247" s="41">
        <v>19.3</v>
      </c>
      <c r="K247" s="36">
        <v>113.67699999999999</v>
      </c>
      <c r="L247" s="37">
        <v>5.3835552861391578E-2</v>
      </c>
      <c r="M247" s="38">
        <v>299.90000000000003</v>
      </c>
      <c r="N247" s="36">
        <v>1766.4109999999998</v>
      </c>
      <c r="O247" s="39">
        <v>0.8365431245145768</v>
      </c>
      <c r="P247" s="36">
        <v>345.14900000000011</v>
      </c>
    </row>
    <row r="248" spans="1:16" ht="38.25" x14ac:dyDescent="0.25">
      <c r="A248" s="29" t="s">
        <v>694</v>
      </c>
      <c r="B248" s="30" t="s">
        <v>396</v>
      </c>
      <c r="C248" s="29" t="s">
        <v>23</v>
      </c>
      <c r="D248" s="29" t="s">
        <v>397</v>
      </c>
      <c r="E248" s="31" t="s">
        <v>105</v>
      </c>
      <c r="F248" s="32">
        <v>53.5</v>
      </c>
      <c r="G248" s="33">
        <v>5.46</v>
      </c>
      <c r="H248" s="33">
        <v>6.83</v>
      </c>
      <c r="I248" s="34">
        <v>365.4</v>
      </c>
      <c r="J248" s="41"/>
      <c r="K248" s="36">
        <v>0</v>
      </c>
      <c r="L248" s="37">
        <v>0</v>
      </c>
      <c r="M248" s="38">
        <v>9.6</v>
      </c>
      <c r="N248" s="36">
        <v>65.567999999999998</v>
      </c>
      <c r="O248" s="39">
        <v>0.17944170771756979</v>
      </c>
      <c r="P248" s="36">
        <v>299.83199999999999</v>
      </c>
    </row>
    <row r="249" spans="1:16" ht="38.25" x14ac:dyDescent="0.25">
      <c r="A249" s="29" t="s">
        <v>695</v>
      </c>
      <c r="B249" s="30" t="s">
        <v>696</v>
      </c>
      <c r="C249" s="29" t="s">
        <v>23</v>
      </c>
      <c r="D249" s="29" t="s">
        <v>697</v>
      </c>
      <c r="E249" s="31" t="s">
        <v>105</v>
      </c>
      <c r="F249" s="32">
        <v>134.35</v>
      </c>
      <c r="G249" s="33">
        <v>13.44</v>
      </c>
      <c r="H249" s="33">
        <v>16.82</v>
      </c>
      <c r="I249" s="34">
        <v>2259.7600000000002</v>
      </c>
      <c r="J249" s="41"/>
      <c r="K249" s="36">
        <v>0</v>
      </c>
      <c r="L249" s="37">
        <v>0</v>
      </c>
      <c r="M249" s="38">
        <v>129.20000000000002</v>
      </c>
      <c r="N249" s="36">
        <v>2173.1440000000002</v>
      </c>
      <c r="O249" s="39">
        <v>0.96167026586894189</v>
      </c>
      <c r="P249" s="36">
        <v>86.615999999999985</v>
      </c>
    </row>
    <row r="250" spans="1:16" ht="38.25" x14ac:dyDescent="0.25">
      <c r="A250" s="29" t="s">
        <v>698</v>
      </c>
      <c r="B250" s="30" t="s">
        <v>699</v>
      </c>
      <c r="C250" s="29" t="s">
        <v>28</v>
      </c>
      <c r="D250" s="29" t="s">
        <v>574</v>
      </c>
      <c r="E250" s="31" t="s">
        <v>105</v>
      </c>
      <c r="F250" s="32">
        <v>358.5</v>
      </c>
      <c r="G250" s="33">
        <v>12.37</v>
      </c>
      <c r="H250" s="33">
        <v>15.48</v>
      </c>
      <c r="I250" s="34">
        <v>5549.58</v>
      </c>
      <c r="J250" s="41">
        <v>19.3</v>
      </c>
      <c r="K250" s="36">
        <v>298.76400000000001</v>
      </c>
      <c r="L250" s="37">
        <v>5.3835425383542544E-2</v>
      </c>
      <c r="M250" s="38">
        <v>284.8</v>
      </c>
      <c r="N250" s="36">
        <v>4408.7040000000006</v>
      </c>
      <c r="O250" s="39">
        <v>0.79442119944212009</v>
      </c>
      <c r="P250" s="36">
        <v>1140.8759999999993</v>
      </c>
    </row>
    <row r="251" spans="1:16" ht="38.25" x14ac:dyDescent="0.25">
      <c r="A251" s="29" t="s">
        <v>700</v>
      </c>
      <c r="B251" s="30" t="s">
        <v>399</v>
      </c>
      <c r="C251" s="29" t="s">
        <v>23</v>
      </c>
      <c r="D251" s="29" t="s">
        <v>400</v>
      </c>
      <c r="E251" s="31" t="s">
        <v>105</v>
      </c>
      <c r="F251" s="32">
        <v>53.5</v>
      </c>
      <c r="G251" s="33">
        <v>18.63</v>
      </c>
      <c r="H251" s="33">
        <v>23.32</v>
      </c>
      <c r="I251" s="34">
        <v>1247.6199999999999</v>
      </c>
      <c r="J251" s="41"/>
      <c r="K251" s="36">
        <v>0</v>
      </c>
      <c r="L251" s="37">
        <v>0</v>
      </c>
      <c r="M251" s="38">
        <v>9.6</v>
      </c>
      <c r="N251" s="36">
        <v>223.87199999999999</v>
      </c>
      <c r="O251" s="39">
        <v>0.17943925233644861</v>
      </c>
      <c r="P251" s="36">
        <v>1023.7479999999999</v>
      </c>
    </row>
    <row r="252" spans="1:16" ht="38.25" x14ac:dyDescent="0.25">
      <c r="A252" s="29" t="s">
        <v>701</v>
      </c>
      <c r="B252" s="30" t="s">
        <v>702</v>
      </c>
      <c r="C252" s="29" t="s">
        <v>23</v>
      </c>
      <c r="D252" s="29" t="s">
        <v>703</v>
      </c>
      <c r="E252" s="31" t="s">
        <v>105</v>
      </c>
      <c r="F252" s="32">
        <v>134.35</v>
      </c>
      <c r="G252" s="33">
        <v>10.52</v>
      </c>
      <c r="H252" s="33">
        <v>13.17</v>
      </c>
      <c r="I252" s="34">
        <v>1769.38</v>
      </c>
      <c r="J252" s="41"/>
      <c r="K252" s="36">
        <v>0</v>
      </c>
      <c r="L252" s="37">
        <v>0</v>
      </c>
      <c r="M252" s="38">
        <v>10.4</v>
      </c>
      <c r="N252" s="36">
        <v>136.96800000000002</v>
      </c>
      <c r="O252" s="39">
        <v>7.7410166272931763E-2</v>
      </c>
      <c r="P252" s="36">
        <v>1632.412</v>
      </c>
    </row>
    <row r="253" spans="1:16" ht="38.25" x14ac:dyDescent="0.25">
      <c r="A253" s="29" t="s">
        <v>704</v>
      </c>
      <c r="B253" s="30" t="s">
        <v>647</v>
      </c>
      <c r="C253" s="29" t="s">
        <v>28</v>
      </c>
      <c r="D253" s="29" t="s">
        <v>648</v>
      </c>
      <c r="E253" s="31" t="s">
        <v>38</v>
      </c>
      <c r="F253" s="32">
        <v>55</v>
      </c>
      <c r="G253" s="33">
        <v>8.4700000000000006</v>
      </c>
      <c r="H253" s="33">
        <v>10.6</v>
      </c>
      <c r="I253" s="34">
        <v>583</v>
      </c>
      <c r="J253" s="41">
        <v>1</v>
      </c>
      <c r="K253" s="36">
        <v>10.6</v>
      </c>
      <c r="L253" s="37">
        <v>1.8181818181818181E-2</v>
      </c>
      <c r="M253" s="38">
        <v>51</v>
      </c>
      <c r="N253" s="36">
        <v>540.6</v>
      </c>
      <c r="O253" s="39">
        <v>0.92727272727272736</v>
      </c>
      <c r="P253" s="36">
        <v>42.399999999999977</v>
      </c>
    </row>
    <row r="254" spans="1:16" ht="38.25" x14ac:dyDescent="0.25">
      <c r="A254" s="29" t="s">
        <v>705</v>
      </c>
      <c r="B254" s="30" t="s">
        <v>650</v>
      </c>
      <c r="C254" s="29" t="s">
        <v>28</v>
      </c>
      <c r="D254" s="29" t="s">
        <v>651</v>
      </c>
      <c r="E254" s="31" t="s">
        <v>38</v>
      </c>
      <c r="F254" s="32">
        <v>25</v>
      </c>
      <c r="G254" s="33">
        <v>13.32</v>
      </c>
      <c r="H254" s="33">
        <v>16.670000000000002</v>
      </c>
      <c r="I254" s="34">
        <v>416.75</v>
      </c>
      <c r="J254" s="41"/>
      <c r="K254" s="36">
        <v>0</v>
      </c>
      <c r="L254" s="37">
        <v>0</v>
      </c>
      <c r="M254" s="38">
        <v>20</v>
      </c>
      <c r="N254" s="36">
        <v>333.40000000000003</v>
      </c>
      <c r="O254" s="39">
        <v>0.8</v>
      </c>
      <c r="P254" s="36">
        <v>83.349999999999966</v>
      </c>
    </row>
    <row r="255" spans="1:16" ht="38.25" x14ac:dyDescent="0.25">
      <c r="A255" s="29" t="s">
        <v>706</v>
      </c>
      <c r="B255" s="30" t="s">
        <v>653</v>
      </c>
      <c r="C255" s="29" t="s">
        <v>28</v>
      </c>
      <c r="D255" s="29" t="s">
        <v>654</v>
      </c>
      <c r="E255" s="31" t="s">
        <v>38</v>
      </c>
      <c r="F255" s="32">
        <v>106</v>
      </c>
      <c r="G255" s="33">
        <v>23.22</v>
      </c>
      <c r="H255" s="33">
        <v>29.07</v>
      </c>
      <c r="I255" s="34">
        <v>3081.42</v>
      </c>
      <c r="J255" s="41">
        <v>4</v>
      </c>
      <c r="K255" s="36">
        <v>116.28</v>
      </c>
      <c r="L255" s="37">
        <v>3.7735849056603772E-2</v>
      </c>
      <c r="M255" s="38">
        <v>96</v>
      </c>
      <c r="N255" s="36">
        <v>2790.72</v>
      </c>
      <c r="O255" s="39">
        <v>0.90566037735849048</v>
      </c>
      <c r="P255" s="36">
        <v>290.70000000000027</v>
      </c>
    </row>
    <row r="256" spans="1:16" ht="38.25" x14ac:dyDescent="0.25">
      <c r="A256" s="29" t="s">
        <v>707</v>
      </c>
      <c r="B256" s="30" t="s">
        <v>708</v>
      </c>
      <c r="C256" s="29" t="s">
        <v>28</v>
      </c>
      <c r="D256" s="29" t="s">
        <v>709</v>
      </c>
      <c r="E256" s="31" t="s">
        <v>38</v>
      </c>
      <c r="F256" s="32">
        <v>32</v>
      </c>
      <c r="G256" s="33">
        <v>10.54</v>
      </c>
      <c r="H256" s="33">
        <v>13.19</v>
      </c>
      <c r="I256" s="34">
        <v>422.08</v>
      </c>
      <c r="J256" s="41">
        <v>5</v>
      </c>
      <c r="K256" s="36">
        <v>65.95</v>
      </c>
      <c r="L256" s="37">
        <v>0.15625</v>
      </c>
      <c r="M256" s="38">
        <v>25</v>
      </c>
      <c r="N256" s="36">
        <v>329.75</v>
      </c>
      <c r="O256" s="39">
        <v>0.78125</v>
      </c>
      <c r="P256" s="36">
        <v>92.329999999999984</v>
      </c>
    </row>
    <row r="257" spans="1:16" ht="25.5" x14ac:dyDescent="0.25">
      <c r="A257" s="29" t="s">
        <v>710</v>
      </c>
      <c r="B257" s="30" t="s">
        <v>656</v>
      </c>
      <c r="C257" s="29" t="s">
        <v>28</v>
      </c>
      <c r="D257" s="29" t="s">
        <v>657</v>
      </c>
      <c r="E257" s="31" t="s">
        <v>38</v>
      </c>
      <c r="F257" s="32">
        <v>43</v>
      </c>
      <c r="G257" s="33">
        <v>12.64</v>
      </c>
      <c r="H257" s="33">
        <v>15.82</v>
      </c>
      <c r="I257" s="34">
        <v>680.26</v>
      </c>
      <c r="J257" s="41"/>
      <c r="K257" s="36">
        <v>0</v>
      </c>
      <c r="L257" s="37">
        <v>0</v>
      </c>
      <c r="M257" s="38">
        <v>30</v>
      </c>
      <c r="N257" s="36">
        <v>474.6</v>
      </c>
      <c r="O257" s="39">
        <v>0.69767441860465118</v>
      </c>
      <c r="P257" s="36">
        <v>205.65999999999997</v>
      </c>
    </row>
    <row r="258" spans="1:16" ht="38.25" x14ac:dyDescent="0.25">
      <c r="A258" s="29" t="s">
        <v>711</v>
      </c>
      <c r="B258" s="30" t="s">
        <v>659</v>
      </c>
      <c r="C258" s="29" t="s">
        <v>28</v>
      </c>
      <c r="D258" s="29" t="s">
        <v>660</v>
      </c>
      <c r="E258" s="31" t="s">
        <v>38</v>
      </c>
      <c r="F258" s="32">
        <v>6</v>
      </c>
      <c r="G258" s="33">
        <v>18.11</v>
      </c>
      <c r="H258" s="33">
        <v>22.67</v>
      </c>
      <c r="I258" s="34">
        <v>136.02000000000001</v>
      </c>
      <c r="J258" s="41"/>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1"/>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1"/>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1"/>
      <c r="K261" s="36">
        <v>0</v>
      </c>
      <c r="L261" s="37">
        <v>0</v>
      </c>
      <c r="M261" s="38">
        <v>1445</v>
      </c>
      <c r="N261" s="36">
        <v>5577.7</v>
      </c>
      <c r="O261" s="39">
        <v>0.7943054153238841</v>
      </c>
      <c r="P261" s="36">
        <v>1444.4099999999999</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1"/>
      <c r="K262" s="36">
        <v>0</v>
      </c>
      <c r="L262" s="37">
        <v>0</v>
      </c>
      <c r="M262" s="38">
        <v>9311</v>
      </c>
      <c r="N262" s="36">
        <v>59497.29</v>
      </c>
      <c r="O262" s="39">
        <v>0.82900036672745359</v>
      </c>
      <c r="P262" s="36">
        <v>12272.629999999997</v>
      </c>
    </row>
    <row r="263" spans="1:16" ht="38.25" x14ac:dyDescent="0.25">
      <c r="A263" s="29" t="s">
        <v>718</v>
      </c>
      <c r="B263" s="30" t="s">
        <v>446</v>
      </c>
      <c r="C263" s="29" t="s">
        <v>28</v>
      </c>
      <c r="D263" s="29" t="s">
        <v>447</v>
      </c>
      <c r="E263" s="31" t="s">
        <v>105</v>
      </c>
      <c r="F263" s="32">
        <v>3939.1</v>
      </c>
      <c r="G263" s="33">
        <v>7.13</v>
      </c>
      <c r="H263" s="33">
        <v>8.92</v>
      </c>
      <c r="I263" s="34">
        <v>35136.769999999997</v>
      </c>
      <c r="J263" s="41"/>
      <c r="K263" s="36">
        <v>0</v>
      </c>
      <c r="L263" s="37">
        <v>0</v>
      </c>
      <c r="M263" s="38">
        <v>2916</v>
      </c>
      <c r="N263" s="36">
        <v>26010.720000000001</v>
      </c>
      <c r="O263" s="39">
        <v>0.74027066232895067</v>
      </c>
      <c r="P263" s="36">
        <v>9126.0499999999956</v>
      </c>
    </row>
    <row r="264" spans="1:16" ht="38.25" x14ac:dyDescent="0.25">
      <c r="A264" s="29" t="s">
        <v>719</v>
      </c>
      <c r="B264" s="30" t="s">
        <v>720</v>
      </c>
      <c r="C264" s="29" t="s">
        <v>28</v>
      </c>
      <c r="D264" s="29" t="s">
        <v>721</v>
      </c>
      <c r="E264" s="31" t="s">
        <v>105</v>
      </c>
      <c r="F264" s="32">
        <v>280</v>
      </c>
      <c r="G264" s="33">
        <v>11.6</v>
      </c>
      <c r="H264" s="33">
        <v>14.52</v>
      </c>
      <c r="I264" s="34">
        <v>4065.6</v>
      </c>
      <c r="J264" s="41"/>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1"/>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1"/>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1"/>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1"/>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1"/>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1"/>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1"/>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1"/>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1"/>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1"/>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1"/>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1"/>
      <c r="K276" s="36">
        <v>0</v>
      </c>
      <c r="L276" s="37">
        <v>0</v>
      </c>
      <c r="M276" s="38">
        <v>2</v>
      </c>
      <c r="N276" s="36">
        <v>25.86</v>
      </c>
      <c r="O276" s="39">
        <v>0.14285714285714285</v>
      </c>
      <c r="P276" s="36">
        <v>155.16000000000003</v>
      </c>
    </row>
    <row r="277" spans="1:16" ht="38.25" x14ac:dyDescent="0.25">
      <c r="A277" s="29" t="s">
        <v>744</v>
      </c>
      <c r="B277" s="30" t="s">
        <v>745</v>
      </c>
      <c r="C277" s="29" t="s">
        <v>23</v>
      </c>
      <c r="D277" s="29" t="s">
        <v>746</v>
      </c>
      <c r="E277" s="31" t="s">
        <v>38</v>
      </c>
      <c r="F277" s="32">
        <v>1</v>
      </c>
      <c r="G277" s="33">
        <v>25.87</v>
      </c>
      <c r="H277" s="33">
        <v>32.39</v>
      </c>
      <c r="I277" s="34">
        <v>32.39</v>
      </c>
      <c r="J277" s="41"/>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1"/>
      <c r="K278" s="36">
        <v>0</v>
      </c>
      <c r="L278" s="37">
        <v>0</v>
      </c>
      <c r="M278" s="38">
        <v>1</v>
      </c>
      <c r="N278" s="36">
        <v>478.47</v>
      </c>
      <c r="O278" s="39">
        <v>0.16666666666666666</v>
      </c>
      <c r="P278" s="36">
        <v>2392.3500000000004</v>
      </c>
    </row>
    <row r="279" spans="1:16" ht="38.25" x14ac:dyDescent="0.25">
      <c r="A279" s="29" t="s">
        <v>750</v>
      </c>
      <c r="B279" s="30" t="s">
        <v>751</v>
      </c>
      <c r="C279" s="29" t="s">
        <v>23</v>
      </c>
      <c r="D279" s="29" t="s">
        <v>752</v>
      </c>
      <c r="E279" s="31" t="s">
        <v>38</v>
      </c>
      <c r="F279" s="32">
        <v>7</v>
      </c>
      <c r="G279" s="33">
        <v>4.09</v>
      </c>
      <c r="H279" s="33">
        <v>5.12</v>
      </c>
      <c r="I279" s="34">
        <v>35.840000000000003</v>
      </c>
      <c r="J279" s="41"/>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1"/>
      <c r="K280" s="36">
        <v>0</v>
      </c>
      <c r="L280" s="37">
        <v>0</v>
      </c>
      <c r="M280" s="38">
        <v>3</v>
      </c>
      <c r="N280" s="36">
        <v>172.5</v>
      </c>
      <c r="O280" s="39">
        <v>0.27272727272727271</v>
      </c>
      <c r="P280" s="36">
        <v>460</v>
      </c>
    </row>
    <row r="281" spans="1:16" ht="38.25" x14ac:dyDescent="0.25">
      <c r="A281" s="29" t="s">
        <v>756</v>
      </c>
      <c r="B281" s="30" t="s">
        <v>757</v>
      </c>
      <c r="C281" s="29" t="s">
        <v>23</v>
      </c>
      <c r="D281" s="29" t="s">
        <v>758</v>
      </c>
      <c r="E281" s="31" t="s">
        <v>38</v>
      </c>
      <c r="F281" s="32">
        <v>20</v>
      </c>
      <c r="G281" s="33">
        <v>5.04</v>
      </c>
      <c r="H281" s="33">
        <v>6.31</v>
      </c>
      <c r="I281" s="34">
        <v>126.2</v>
      </c>
      <c r="J281" s="41"/>
      <c r="K281" s="36">
        <v>0</v>
      </c>
      <c r="L281" s="37">
        <v>0</v>
      </c>
      <c r="M281" s="38">
        <v>8</v>
      </c>
      <c r="N281" s="36">
        <v>50.48</v>
      </c>
      <c r="O281" s="39">
        <v>0.39999999999999997</v>
      </c>
      <c r="P281" s="36">
        <v>75.72</v>
      </c>
    </row>
    <row r="282" spans="1:16" ht="38.25" x14ac:dyDescent="0.25">
      <c r="A282" s="29" t="s">
        <v>759</v>
      </c>
      <c r="B282" s="30" t="s">
        <v>760</v>
      </c>
      <c r="C282" s="29" t="s">
        <v>23</v>
      </c>
      <c r="D282" s="29" t="s">
        <v>761</v>
      </c>
      <c r="E282" s="31" t="s">
        <v>38</v>
      </c>
      <c r="F282" s="32">
        <v>10</v>
      </c>
      <c r="G282" s="33">
        <v>6.88</v>
      </c>
      <c r="H282" s="33">
        <v>8.61</v>
      </c>
      <c r="I282" s="34">
        <v>86.1</v>
      </c>
      <c r="J282" s="41"/>
      <c r="K282" s="36">
        <v>0</v>
      </c>
      <c r="L282" s="37">
        <v>0</v>
      </c>
      <c r="M282" s="38">
        <v>3</v>
      </c>
      <c r="N282" s="36">
        <v>25.83</v>
      </c>
      <c r="O282" s="39">
        <v>0.3</v>
      </c>
      <c r="P282" s="36">
        <v>60.269999999999996</v>
      </c>
    </row>
    <row r="283" spans="1:16" ht="25.5" x14ac:dyDescent="0.25">
      <c r="A283" s="29" t="s">
        <v>762</v>
      </c>
      <c r="B283" s="30" t="s">
        <v>763</v>
      </c>
      <c r="C283" s="29" t="s">
        <v>28</v>
      </c>
      <c r="D283" s="29" t="s">
        <v>764</v>
      </c>
      <c r="E283" s="31" t="s">
        <v>38</v>
      </c>
      <c r="F283" s="32">
        <v>2</v>
      </c>
      <c r="G283" s="33">
        <v>48.71</v>
      </c>
      <c r="H283" s="33">
        <v>60.99</v>
      </c>
      <c r="I283" s="34">
        <v>121.98</v>
      </c>
      <c r="J283" s="41"/>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1"/>
      <c r="K284" s="36">
        <v>0</v>
      </c>
      <c r="L284" s="37">
        <v>0</v>
      </c>
      <c r="M284" s="38">
        <v>1</v>
      </c>
      <c r="N284" s="36">
        <v>63.79</v>
      </c>
      <c r="O284" s="39">
        <v>8.3333333333333329E-2</v>
      </c>
      <c r="P284" s="36">
        <v>701.69</v>
      </c>
    </row>
    <row r="285" spans="1:16" ht="38.25" x14ac:dyDescent="0.25">
      <c r="A285" s="29" t="s">
        <v>768</v>
      </c>
      <c r="B285" s="30" t="s">
        <v>769</v>
      </c>
      <c r="C285" s="29" t="s">
        <v>23</v>
      </c>
      <c r="D285" s="29" t="s">
        <v>770</v>
      </c>
      <c r="E285" s="31" t="s">
        <v>38</v>
      </c>
      <c r="F285" s="32">
        <v>35</v>
      </c>
      <c r="G285" s="33">
        <v>9.81</v>
      </c>
      <c r="H285" s="33">
        <v>12.28</v>
      </c>
      <c r="I285" s="34">
        <v>429.8</v>
      </c>
      <c r="J285" s="41">
        <v>5</v>
      </c>
      <c r="K285" s="36">
        <v>61.4</v>
      </c>
      <c r="L285" s="37">
        <v>0.14285714285714285</v>
      </c>
      <c r="M285" s="38">
        <v>5</v>
      </c>
      <c r="N285" s="36">
        <v>61.4</v>
      </c>
      <c r="O285" s="39">
        <v>0.14285714285714285</v>
      </c>
      <c r="P285" s="36">
        <v>368.40000000000003</v>
      </c>
    </row>
    <row r="286" spans="1:16" ht="51" x14ac:dyDescent="0.25">
      <c r="A286" s="29" t="s">
        <v>771</v>
      </c>
      <c r="B286" s="30" t="s">
        <v>772</v>
      </c>
      <c r="C286" s="29" t="s">
        <v>23</v>
      </c>
      <c r="D286" s="29" t="s">
        <v>773</v>
      </c>
      <c r="E286" s="31" t="s">
        <v>38</v>
      </c>
      <c r="F286" s="32">
        <v>21</v>
      </c>
      <c r="G286" s="33">
        <v>3.44</v>
      </c>
      <c r="H286" s="33">
        <v>4.3</v>
      </c>
      <c r="I286" s="34">
        <v>90.3</v>
      </c>
      <c r="J286" s="41">
        <v>11</v>
      </c>
      <c r="K286" s="36">
        <v>47.3</v>
      </c>
      <c r="L286" s="37">
        <v>0.52380952380952384</v>
      </c>
      <c r="M286" s="38">
        <v>11</v>
      </c>
      <c r="N286" s="36">
        <v>47.3</v>
      </c>
      <c r="O286" s="39">
        <v>0.52380952380952384</v>
      </c>
      <c r="P286" s="36">
        <v>43</v>
      </c>
    </row>
    <row r="287" spans="1:16" ht="25.5" x14ac:dyDescent="0.25">
      <c r="A287" s="29" t="s">
        <v>774</v>
      </c>
      <c r="B287" s="30" t="s">
        <v>775</v>
      </c>
      <c r="C287" s="29" t="s">
        <v>28</v>
      </c>
      <c r="D287" s="29" t="s">
        <v>776</v>
      </c>
      <c r="E287" s="31" t="s">
        <v>38</v>
      </c>
      <c r="F287" s="32">
        <v>13</v>
      </c>
      <c r="G287" s="33">
        <v>53.85</v>
      </c>
      <c r="H287" s="33">
        <v>67.430000000000007</v>
      </c>
      <c r="I287" s="34">
        <v>876.59</v>
      </c>
      <c r="J287" s="41"/>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1">
        <v>2</v>
      </c>
      <c r="K288" s="36">
        <v>26.86</v>
      </c>
      <c r="L288" s="37">
        <v>0.19999999999999998</v>
      </c>
      <c r="M288" s="38">
        <v>2</v>
      </c>
      <c r="N288" s="36">
        <v>26.86</v>
      </c>
      <c r="O288" s="39">
        <v>0.19999999999999998</v>
      </c>
      <c r="P288" s="36">
        <v>107.44000000000001</v>
      </c>
    </row>
    <row r="289" spans="1:16" ht="25.5" x14ac:dyDescent="0.25">
      <c r="A289" s="29" t="s">
        <v>778</v>
      </c>
      <c r="B289" s="30" t="s">
        <v>779</v>
      </c>
      <c r="C289" s="29" t="s">
        <v>36</v>
      </c>
      <c r="D289" s="29" t="s">
        <v>780</v>
      </c>
      <c r="E289" s="31" t="s">
        <v>38</v>
      </c>
      <c r="F289" s="32">
        <v>77</v>
      </c>
      <c r="G289" s="33">
        <v>403.17</v>
      </c>
      <c r="H289" s="33">
        <v>504.84</v>
      </c>
      <c r="I289" s="34">
        <v>38872.68</v>
      </c>
      <c r="J289" s="41"/>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1">
        <v>4</v>
      </c>
      <c r="K290" s="36">
        <v>290.68</v>
      </c>
      <c r="L290" s="37">
        <v>9.9999999999999992E-2</v>
      </c>
      <c r="M290" s="38">
        <v>4</v>
      </c>
      <c r="N290" s="36">
        <v>290.68</v>
      </c>
      <c r="O290" s="39">
        <v>9.9999999999999992E-2</v>
      </c>
      <c r="P290" s="36">
        <v>2616.1200000000003</v>
      </c>
    </row>
    <row r="291" spans="1:16" ht="51" x14ac:dyDescent="0.25">
      <c r="A291" s="29" t="s">
        <v>782</v>
      </c>
      <c r="B291" s="30" t="s">
        <v>783</v>
      </c>
      <c r="C291" s="29" t="s">
        <v>23</v>
      </c>
      <c r="D291" s="29" t="s">
        <v>784</v>
      </c>
      <c r="E291" s="31" t="s">
        <v>38</v>
      </c>
      <c r="F291" s="32">
        <v>12</v>
      </c>
      <c r="G291" s="33">
        <v>82.2</v>
      </c>
      <c r="H291" s="33">
        <v>102.93</v>
      </c>
      <c r="I291" s="34">
        <v>1235.1600000000001</v>
      </c>
      <c r="J291" s="41"/>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1">
        <v>7.7</v>
      </c>
      <c r="K292" s="36">
        <v>498.72899999999998</v>
      </c>
      <c r="L292" s="37">
        <v>0.1059149204569346</v>
      </c>
      <c r="M292" s="38">
        <v>7.7</v>
      </c>
      <c r="N292" s="36">
        <v>498.72899999999998</v>
      </c>
      <c r="O292" s="39">
        <v>0.1059149204569346</v>
      </c>
      <c r="P292" s="36">
        <v>4210.0410000000002</v>
      </c>
    </row>
    <row r="293" spans="1:16" ht="38.25" x14ac:dyDescent="0.25">
      <c r="A293" s="29" t="s">
        <v>786</v>
      </c>
      <c r="B293" s="30" t="s">
        <v>787</v>
      </c>
      <c r="C293" s="29" t="s">
        <v>23</v>
      </c>
      <c r="D293" s="29" t="s">
        <v>788</v>
      </c>
      <c r="E293" s="31" t="s">
        <v>105</v>
      </c>
      <c r="F293" s="32">
        <v>4.5</v>
      </c>
      <c r="G293" s="33">
        <v>98.23</v>
      </c>
      <c r="H293" s="33">
        <v>123</v>
      </c>
      <c r="I293" s="34">
        <v>553.5</v>
      </c>
      <c r="J293" s="41"/>
      <c r="K293" s="36">
        <v>0</v>
      </c>
      <c r="L293" s="37">
        <v>0</v>
      </c>
      <c r="M293" s="38">
        <v>4.5</v>
      </c>
      <c r="N293" s="36">
        <v>553.5</v>
      </c>
      <c r="O293" s="39">
        <v>1</v>
      </c>
      <c r="P293" s="36">
        <v>0</v>
      </c>
    </row>
    <row r="294" spans="1:16" ht="63.75" x14ac:dyDescent="0.25">
      <c r="A294" s="29" t="s">
        <v>789</v>
      </c>
      <c r="B294" s="30" t="s">
        <v>790</v>
      </c>
      <c r="C294" s="29" t="s">
        <v>28</v>
      </c>
      <c r="D294" s="29" t="s">
        <v>791</v>
      </c>
      <c r="E294" s="31" t="s">
        <v>105</v>
      </c>
      <c r="F294" s="32">
        <v>1140.9000000000001</v>
      </c>
      <c r="G294" s="33">
        <v>10.44</v>
      </c>
      <c r="H294" s="33">
        <v>13.07</v>
      </c>
      <c r="I294" s="34">
        <v>14911.56</v>
      </c>
      <c r="J294" s="41"/>
      <c r="K294" s="36">
        <v>0</v>
      </c>
      <c r="L294" s="37">
        <v>0</v>
      </c>
      <c r="M294" s="38">
        <v>1035.32</v>
      </c>
      <c r="N294" s="36">
        <v>13531.632399999999</v>
      </c>
      <c r="O294" s="39">
        <v>0.90745920614610398</v>
      </c>
      <c r="P294" s="36">
        <v>1379.9276000000009</v>
      </c>
    </row>
    <row r="295" spans="1:16" ht="38.25" x14ac:dyDescent="0.25">
      <c r="A295" s="29" t="s">
        <v>792</v>
      </c>
      <c r="B295" s="30" t="s">
        <v>640</v>
      </c>
      <c r="C295" s="29" t="s">
        <v>28</v>
      </c>
      <c r="D295" s="29" t="s">
        <v>641</v>
      </c>
      <c r="E295" s="31" t="s">
        <v>105</v>
      </c>
      <c r="F295" s="32">
        <v>37.5</v>
      </c>
      <c r="G295" s="33">
        <v>12.02</v>
      </c>
      <c r="H295" s="33">
        <v>15.05</v>
      </c>
      <c r="I295" s="34">
        <v>564.37</v>
      </c>
      <c r="J295" s="41"/>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1"/>
      <c r="K296" s="36">
        <v>0</v>
      </c>
      <c r="L296" s="37">
        <v>0</v>
      </c>
      <c r="M296" s="38">
        <v>9.6</v>
      </c>
      <c r="N296" s="36">
        <v>179.04</v>
      </c>
      <c r="O296" s="39">
        <v>0.18045112781954886</v>
      </c>
      <c r="P296" s="36">
        <v>813.14</v>
      </c>
    </row>
    <row r="297" spans="1:16" ht="38.25" x14ac:dyDescent="0.25">
      <c r="A297" s="29" t="s">
        <v>794</v>
      </c>
      <c r="B297" s="30" t="s">
        <v>464</v>
      </c>
      <c r="C297" s="29" t="s">
        <v>28</v>
      </c>
      <c r="D297" s="29" t="s">
        <v>465</v>
      </c>
      <c r="E297" s="31" t="s">
        <v>105</v>
      </c>
      <c r="F297" s="32">
        <v>283.55</v>
      </c>
      <c r="G297" s="33">
        <v>11.03</v>
      </c>
      <c r="H297" s="33">
        <v>13.81</v>
      </c>
      <c r="I297" s="34">
        <v>3915.82</v>
      </c>
      <c r="J297" s="41">
        <v>19</v>
      </c>
      <c r="K297" s="36">
        <v>262.39</v>
      </c>
      <c r="L297" s="37">
        <v>6.7007676553059128E-2</v>
      </c>
      <c r="M297" s="38">
        <v>247.20000000000002</v>
      </c>
      <c r="N297" s="36">
        <v>3413.8319999999999</v>
      </c>
      <c r="O297" s="39">
        <v>0.87180513915348501</v>
      </c>
      <c r="P297" s="36">
        <v>501.98800000000028</v>
      </c>
    </row>
    <row r="298" spans="1:16" ht="38.25" x14ac:dyDescent="0.25">
      <c r="A298" s="29" t="s">
        <v>795</v>
      </c>
      <c r="B298" s="30" t="s">
        <v>644</v>
      </c>
      <c r="C298" s="29" t="s">
        <v>28</v>
      </c>
      <c r="D298" s="29" t="s">
        <v>645</v>
      </c>
      <c r="E298" s="31" t="s">
        <v>105</v>
      </c>
      <c r="F298" s="32">
        <v>766.65</v>
      </c>
      <c r="G298" s="33">
        <v>8.2661020000000001</v>
      </c>
      <c r="H298" s="33">
        <v>10.35</v>
      </c>
      <c r="I298" s="34">
        <v>7934.82</v>
      </c>
      <c r="J298" s="41"/>
      <c r="K298" s="36">
        <v>0</v>
      </c>
      <c r="L298" s="37">
        <v>0</v>
      </c>
      <c r="M298" s="38">
        <v>451</v>
      </c>
      <c r="N298" s="36">
        <v>4667.8500000000004</v>
      </c>
      <c r="O298" s="39">
        <v>0.58827421415986758</v>
      </c>
      <c r="P298" s="36">
        <v>3266.9699999999993</v>
      </c>
    </row>
    <row r="299" spans="1:16" x14ac:dyDescent="0.25">
      <c r="A299" s="29" t="s">
        <v>796</v>
      </c>
      <c r="B299" s="30" t="s">
        <v>797</v>
      </c>
      <c r="C299" s="29" t="s">
        <v>36</v>
      </c>
      <c r="D299" s="29" t="s">
        <v>798</v>
      </c>
      <c r="E299" s="31" t="s">
        <v>38</v>
      </c>
      <c r="F299" s="32">
        <v>51</v>
      </c>
      <c r="G299" s="33">
        <v>32.36</v>
      </c>
      <c r="H299" s="33">
        <v>40.520000000000003</v>
      </c>
      <c r="I299" s="34">
        <v>2066.52</v>
      </c>
      <c r="J299" s="41"/>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1"/>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1"/>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1"/>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1"/>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1">
        <v>1</v>
      </c>
      <c r="K304" s="36">
        <v>19.28</v>
      </c>
      <c r="L304" s="37">
        <v>0.5</v>
      </c>
      <c r="M304" s="38">
        <v>1</v>
      </c>
      <c r="N304" s="36">
        <v>19.28</v>
      </c>
      <c r="O304" s="39">
        <v>0.5</v>
      </c>
      <c r="P304" s="36">
        <v>19.28</v>
      </c>
    </row>
    <row r="305" spans="1:16" ht="38.25" x14ac:dyDescent="0.25">
      <c r="A305" s="29" t="s">
        <v>814</v>
      </c>
      <c r="B305" s="30" t="s">
        <v>815</v>
      </c>
      <c r="C305" s="29" t="s">
        <v>23</v>
      </c>
      <c r="D305" s="29" t="s">
        <v>816</v>
      </c>
      <c r="E305" s="31" t="s">
        <v>38</v>
      </c>
      <c r="F305" s="32">
        <v>2</v>
      </c>
      <c r="G305" s="33">
        <v>29.92</v>
      </c>
      <c r="H305" s="33">
        <v>37.46</v>
      </c>
      <c r="I305" s="34">
        <v>74.92</v>
      </c>
      <c r="J305" s="41"/>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1"/>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1">
        <v>52</v>
      </c>
      <c r="K307" s="36">
        <v>391.56</v>
      </c>
      <c r="L307" s="37">
        <v>0.1078838174273859</v>
      </c>
      <c r="M307" s="38">
        <v>217</v>
      </c>
      <c r="N307" s="36">
        <v>1634.01</v>
      </c>
      <c r="O307" s="39">
        <v>0.45020746887966806</v>
      </c>
      <c r="P307" s="36">
        <v>1995.45</v>
      </c>
    </row>
    <row r="308" spans="1:16" ht="51" x14ac:dyDescent="0.25">
      <c r="A308" s="29" t="s">
        <v>823</v>
      </c>
      <c r="B308" s="30" t="s">
        <v>824</v>
      </c>
      <c r="C308" s="29" t="s">
        <v>28</v>
      </c>
      <c r="D308" s="29" t="s">
        <v>825</v>
      </c>
      <c r="E308" s="31" t="s">
        <v>38</v>
      </c>
      <c r="F308" s="32">
        <v>186</v>
      </c>
      <c r="G308" s="33">
        <v>9.7200000000000006</v>
      </c>
      <c r="H308" s="33">
        <v>12.17</v>
      </c>
      <c r="I308" s="34">
        <v>2263.62</v>
      </c>
      <c r="J308" s="41">
        <v>26</v>
      </c>
      <c r="K308" s="36">
        <v>316.42</v>
      </c>
      <c r="L308" s="37">
        <v>0.13978494623655915</v>
      </c>
      <c r="M308" s="38">
        <v>108</v>
      </c>
      <c r="N308" s="36">
        <v>1314.36</v>
      </c>
      <c r="O308" s="39">
        <v>0.58064516129032251</v>
      </c>
      <c r="P308" s="36">
        <v>949.26</v>
      </c>
    </row>
    <row r="309" spans="1:16" ht="38.25" x14ac:dyDescent="0.25">
      <c r="A309" s="29" t="s">
        <v>826</v>
      </c>
      <c r="B309" s="30" t="s">
        <v>827</v>
      </c>
      <c r="C309" s="29" t="s">
        <v>28</v>
      </c>
      <c r="D309" s="29" t="s">
        <v>828</v>
      </c>
      <c r="E309" s="31" t="s">
        <v>38</v>
      </c>
      <c r="F309" s="32">
        <v>76</v>
      </c>
      <c r="G309" s="33">
        <v>7.22</v>
      </c>
      <c r="H309" s="33">
        <v>9.0399999999999991</v>
      </c>
      <c r="I309" s="34">
        <v>687.04</v>
      </c>
      <c r="J309" s="41"/>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1"/>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1"/>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1"/>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1"/>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1">
        <v>30.4</v>
      </c>
      <c r="K314" s="36">
        <v>864.27199999999993</v>
      </c>
      <c r="L314" s="37">
        <v>1.0000023140916612</v>
      </c>
      <c r="M314" s="38">
        <v>30.4</v>
      </c>
      <c r="N314" s="36">
        <v>864.27199999999993</v>
      </c>
      <c r="O314" s="39">
        <v>1.0000023140916612</v>
      </c>
      <c r="P314" s="36">
        <v>-1.9999999999527063E-3</v>
      </c>
    </row>
    <row r="315" spans="1:16" x14ac:dyDescent="0.25">
      <c r="A315" s="29" t="s">
        <v>840</v>
      </c>
      <c r="B315" s="30" t="s">
        <v>841</v>
      </c>
      <c r="C315" s="29" t="s">
        <v>36</v>
      </c>
      <c r="D315" s="29" t="s">
        <v>842</v>
      </c>
      <c r="E315" s="31" t="s">
        <v>105</v>
      </c>
      <c r="F315" s="32">
        <v>11</v>
      </c>
      <c r="G315" s="33">
        <v>32.67</v>
      </c>
      <c r="H315" s="33">
        <v>40.9</v>
      </c>
      <c r="I315" s="34">
        <v>449.9</v>
      </c>
      <c r="J315" s="41"/>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1"/>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1"/>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1"/>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1"/>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1"/>
      <c r="K320" s="36">
        <v>0</v>
      </c>
      <c r="L320" s="37">
        <v>0</v>
      </c>
      <c r="M320" s="38">
        <v>0</v>
      </c>
      <c r="N320" s="36">
        <v>0</v>
      </c>
      <c r="O320" s="39">
        <v>0</v>
      </c>
      <c r="P320" s="36">
        <v>11.72</v>
      </c>
    </row>
    <row r="321" spans="1:16" x14ac:dyDescent="0.25">
      <c r="A321" s="45" t="s">
        <v>854</v>
      </c>
      <c r="B321" s="45"/>
      <c r="C321" s="45"/>
      <c r="D321" s="45" t="s">
        <v>855</v>
      </c>
      <c r="E321" s="45"/>
      <c r="F321" s="46">
        <v>0</v>
      </c>
      <c r="G321" s="47"/>
      <c r="H321" s="47"/>
      <c r="I321" s="48">
        <v>194581.2</v>
      </c>
      <c r="J321" s="49"/>
      <c r="K321" s="48">
        <v>25301.488800000003</v>
      </c>
      <c r="L321" s="50">
        <v>0.13003049009873513</v>
      </c>
      <c r="M321" s="51"/>
      <c r="N321" s="48">
        <v>108109.287</v>
      </c>
      <c r="O321" s="52">
        <v>0.55559985754019392</v>
      </c>
      <c r="P321" s="48">
        <v>86471.913000000015</v>
      </c>
    </row>
    <row r="322" spans="1:16" ht="38.25" x14ac:dyDescent="0.25">
      <c r="A322" s="29" t="s">
        <v>856</v>
      </c>
      <c r="B322" s="30" t="s">
        <v>570</v>
      </c>
      <c r="C322" s="29" t="s">
        <v>28</v>
      </c>
      <c r="D322" s="29" t="s">
        <v>571</v>
      </c>
      <c r="E322" s="31" t="s">
        <v>105</v>
      </c>
      <c r="F322" s="32">
        <v>194.9</v>
      </c>
      <c r="G322" s="33">
        <v>4.71</v>
      </c>
      <c r="H322" s="33">
        <v>5.89</v>
      </c>
      <c r="I322" s="34">
        <v>1147.96</v>
      </c>
      <c r="J322" s="41">
        <v>14.2</v>
      </c>
      <c r="K322" s="36">
        <v>83.637999999999991</v>
      </c>
      <c r="L322" s="37">
        <v>7.2857939301020927E-2</v>
      </c>
      <c r="M322" s="38">
        <v>180.49999999999997</v>
      </c>
      <c r="N322" s="36">
        <v>1063.145</v>
      </c>
      <c r="O322" s="39">
        <v>0.92611676365030138</v>
      </c>
      <c r="P322" s="36">
        <v>84.815000000000055</v>
      </c>
    </row>
    <row r="323" spans="1:16" ht="38.25" x14ac:dyDescent="0.25">
      <c r="A323" s="29" t="s">
        <v>857</v>
      </c>
      <c r="B323" s="30" t="s">
        <v>396</v>
      </c>
      <c r="C323" s="29" t="s">
        <v>23</v>
      </c>
      <c r="D323" s="29" t="s">
        <v>397</v>
      </c>
      <c r="E323" s="31" t="s">
        <v>105</v>
      </c>
      <c r="F323" s="32">
        <v>37.97</v>
      </c>
      <c r="G323" s="33">
        <v>5.46</v>
      </c>
      <c r="H323" s="33">
        <v>6.83</v>
      </c>
      <c r="I323" s="34">
        <v>259.33</v>
      </c>
      <c r="J323" s="41"/>
      <c r="K323" s="36">
        <v>0</v>
      </c>
      <c r="L323" s="37">
        <v>0</v>
      </c>
      <c r="M323" s="38">
        <v>10.8</v>
      </c>
      <c r="N323" s="36">
        <v>73.76400000000001</v>
      </c>
      <c r="O323" s="39">
        <v>0.28444067404465356</v>
      </c>
      <c r="P323" s="36">
        <v>185.56599999999997</v>
      </c>
    </row>
    <row r="324" spans="1:16" ht="38.25" x14ac:dyDescent="0.25">
      <c r="A324" s="29" t="s">
        <v>858</v>
      </c>
      <c r="B324" s="30" t="s">
        <v>699</v>
      </c>
      <c r="C324" s="29" t="s">
        <v>28</v>
      </c>
      <c r="D324" s="29" t="s">
        <v>574</v>
      </c>
      <c r="E324" s="31" t="s">
        <v>105</v>
      </c>
      <c r="F324" s="32">
        <v>194.9</v>
      </c>
      <c r="G324" s="33">
        <v>12.37</v>
      </c>
      <c r="H324" s="33">
        <v>15.48</v>
      </c>
      <c r="I324" s="34">
        <v>3017.05</v>
      </c>
      <c r="J324" s="41">
        <v>14.2</v>
      </c>
      <c r="K324" s="36">
        <v>219.816</v>
      </c>
      <c r="L324" s="37">
        <v>7.2857924131187746E-2</v>
      </c>
      <c r="M324" s="38">
        <v>180.49999999999997</v>
      </c>
      <c r="N324" s="36">
        <v>2794.1399999999994</v>
      </c>
      <c r="O324" s="39">
        <v>0.92611657082249188</v>
      </c>
      <c r="P324" s="36">
        <v>222.91000000000076</v>
      </c>
    </row>
    <row r="325" spans="1:16" ht="38.25" x14ac:dyDescent="0.25">
      <c r="A325" s="29" t="s">
        <v>859</v>
      </c>
      <c r="B325" s="30" t="s">
        <v>399</v>
      </c>
      <c r="C325" s="29" t="s">
        <v>23</v>
      </c>
      <c r="D325" s="29" t="s">
        <v>400</v>
      </c>
      <c r="E325" s="31" t="s">
        <v>105</v>
      </c>
      <c r="F325" s="32">
        <v>37.97</v>
      </c>
      <c r="G325" s="33">
        <v>18.63</v>
      </c>
      <c r="H325" s="33">
        <v>23.32</v>
      </c>
      <c r="I325" s="34">
        <v>885.46</v>
      </c>
      <c r="J325" s="41"/>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1"/>
      <c r="K326" s="36">
        <v>0</v>
      </c>
      <c r="L326" s="37">
        <v>0</v>
      </c>
      <c r="M326" s="38">
        <v>39.6</v>
      </c>
      <c r="N326" s="36">
        <v>599.14800000000002</v>
      </c>
      <c r="O326" s="39">
        <v>0.97179096246796648</v>
      </c>
      <c r="P326" s="36">
        <v>17.391999999999939</v>
      </c>
    </row>
    <row r="327" spans="1:16" ht="38.25" x14ac:dyDescent="0.25">
      <c r="A327" s="29" t="s">
        <v>861</v>
      </c>
      <c r="B327" s="30" t="s">
        <v>702</v>
      </c>
      <c r="C327" s="29" t="s">
        <v>23</v>
      </c>
      <c r="D327" s="29" t="s">
        <v>703</v>
      </c>
      <c r="E327" s="31" t="s">
        <v>105</v>
      </c>
      <c r="F327" s="32">
        <v>40.75</v>
      </c>
      <c r="G327" s="33">
        <v>10.02</v>
      </c>
      <c r="H327" s="33">
        <v>12.54</v>
      </c>
      <c r="I327" s="34">
        <v>511</v>
      </c>
      <c r="J327" s="41"/>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1">
        <v>21.1</v>
      </c>
      <c r="K328" s="36">
        <v>1845.1950000000002</v>
      </c>
      <c r="L328" s="37">
        <v>1.0000027097480477</v>
      </c>
      <c r="M328" s="38">
        <v>21.1</v>
      </c>
      <c r="N328" s="36">
        <v>1845.1950000000002</v>
      </c>
      <c r="O328" s="39">
        <v>1.0000027097480477</v>
      </c>
      <c r="P328" s="36">
        <v>-5.0000000001091394E-3</v>
      </c>
    </row>
    <row r="329" spans="1:16" ht="38.25" x14ac:dyDescent="0.25">
      <c r="A329" s="29" t="s">
        <v>865</v>
      </c>
      <c r="B329" s="30" t="s">
        <v>866</v>
      </c>
      <c r="C329" s="29" t="s">
        <v>23</v>
      </c>
      <c r="D329" s="29" t="s">
        <v>867</v>
      </c>
      <c r="E329" s="31" t="s">
        <v>105</v>
      </c>
      <c r="F329" s="32">
        <v>25.8</v>
      </c>
      <c r="G329" s="33">
        <v>84.21</v>
      </c>
      <c r="H329" s="33">
        <v>105.44</v>
      </c>
      <c r="I329" s="34">
        <v>2720.35</v>
      </c>
      <c r="J329" s="41"/>
      <c r="K329" s="36">
        <v>0</v>
      </c>
      <c r="L329" s="37">
        <v>0</v>
      </c>
      <c r="M329" s="38">
        <v>25.8</v>
      </c>
      <c r="N329" s="36">
        <v>2720.3519999999999</v>
      </c>
      <c r="O329" s="39">
        <v>1.0000007351995148</v>
      </c>
      <c r="P329" s="36">
        <v>-1.9999999999527063E-3</v>
      </c>
    </row>
    <row r="330" spans="1:16" ht="38.25" x14ac:dyDescent="0.25">
      <c r="A330" s="29" t="s">
        <v>868</v>
      </c>
      <c r="B330" s="30" t="s">
        <v>869</v>
      </c>
      <c r="C330" s="29" t="s">
        <v>23</v>
      </c>
      <c r="D330" s="29" t="s">
        <v>870</v>
      </c>
      <c r="E330" s="31" t="s">
        <v>105</v>
      </c>
      <c r="F330" s="32">
        <v>21</v>
      </c>
      <c r="G330" s="33">
        <v>108.76</v>
      </c>
      <c r="H330" s="33">
        <v>136.18</v>
      </c>
      <c r="I330" s="34">
        <v>2859.78</v>
      </c>
      <c r="J330" s="41"/>
      <c r="K330" s="36">
        <v>0</v>
      </c>
      <c r="L330" s="37">
        <v>0</v>
      </c>
      <c r="M330" s="38">
        <v>21</v>
      </c>
      <c r="N330" s="36">
        <v>2859.78</v>
      </c>
      <c r="O330" s="39">
        <v>1</v>
      </c>
      <c r="P330" s="36">
        <v>0</v>
      </c>
    </row>
    <row r="331" spans="1:16" x14ac:dyDescent="0.25">
      <c r="A331" s="29" t="s">
        <v>871</v>
      </c>
      <c r="B331" s="30" t="s">
        <v>872</v>
      </c>
      <c r="C331" s="29" t="s">
        <v>36</v>
      </c>
      <c r="D331" s="29" t="s">
        <v>873</v>
      </c>
      <c r="E331" s="31" t="s">
        <v>38</v>
      </c>
      <c r="F331" s="32">
        <v>212</v>
      </c>
      <c r="G331" s="33">
        <v>14.35</v>
      </c>
      <c r="H331" s="33">
        <v>17.96</v>
      </c>
      <c r="I331" s="34">
        <v>3807.52</v>
      </c>
      <c r="J331" s="41"/>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1"/>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1"/>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1"/>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1"/>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1"/>
      <c r="K336" s="36">
        <v>0</v>
      </c>
      <c r="L336" s="37">
        <v>0</v>
      </c>
      <c r="M336" s="38">
        <v>8</v>
      </c>
      <c r="N336" s="36">
        <v>126.56</v>
      </c>
      <c r="O336" s="39">
        <v>0.12698412698412698</v>
      </c>
      <c r="P336" s="36">
        <v>870.09999999999991</v>
      </c>
    </row>
    <row r="337" spans="1:16" ht="25.5" x14ac:dyDescent="0.25">
      <c r="A337" s="29" t="s">
        <v>887</v>
      </c>
      <c r="B337" s="30" t="s">
        <v>888</v>
      </c>
      <c r="C337" s="29" t="s">
        <v>28</v>
      </c>
      <c r="D337" s="29" t="s">
        <v>889</v>
      </c>
      <c r="E337" s="31" t="s">
        <v>38</v>
      </c>
      <c r="F337" s="32">
        <v>41</v>
      </c>
      <c r="G337" s="33">
        <v>22.25</v>
      </c>
      <c r="H337" s="33">
        <v>27.86</v>
      </c>
      <c r="I337" s="34">
        <v>1142.26</v>
      </c>
      <c r="J337" s="41"/>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1"/>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1">
        <v>3325</v>
      </c>
      <c r="K339" s="36">
        <v>15694</v>
      </c>
      <c r="L339" s="37">
        <v>0.20048236358154961</v>
      </c>
      <c r="M339" s="38">
        <v>15085</v>
      </c>
      <c r="N339" s="36">
        <v>71201.2</v>
      </c>
      <c r="O339" s="39">
        <v>0.90955682845945129</v>
      </c>
      <c r="P339" s="36">
        <v>7080</v>
      </c>
    </row>
    <row r="340" spans="1:16" ht="25.5" x14ac:dyDescent="0.25">
      <c r="A340" s="29" t="s">
        <v>896</v>
      </c>
      <c r="B340" s="30" t="s">
        <v>897</v>
      </c>
      <c r="C340" s="29" t="s">
        <v>28</v>
      </c>
      <c r="D340" s="29" t="s">
        <v>898</v>
      </c>
      <c r="E340" s="31" t="s">
        <v>38</v>
      </c>
      <c r="F340" s="32">
        <v>0</v>
      </c>
      <c r="G340" s="33">
        <v>1714.34</v>
      </c>
      <c r="H340" s="33">
        <v>2146.69</v>
      </c>
      <c r="I340" s="34">
        <v>0</v>
      </c>
      <c r="J340" s="41"/>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1"/>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1"/>
      <c r="K342" s="36">
        <v>0</v>
      </c>
      <c r="L342" s="37">
        <v>0</v>
      </c>
      <c r="M342" s="38">
        <v>6</v>
      </c>
      <c r="N342" s="36">
        <v>92.460000000000008</v>
      </c>
      <c r="O342" s="39">
        <v>0.51949657264861226</v>
      </c>
      <c r="P342" s="36">
        <v>85.519999999999982</v>
      </c>
    </row>
    <row r="343" spans="1:16" ht="51" x14ac:dyDescent="0.25">
      <c r="A343" s="29" t="s">
        <v>906</v>
      </c>
      <c r="B343" s="30" t="s">
        <v>907</v>
      </c>
      <c r="C343" s="29" t="s">
        <v>28</v>
      </c>
      <c r="D343" s="29" t="s">
        <v>908</v>
      </c>
      <c r="E343" s="31" t="s">
        <v>105</v>
      </c>
      <c r="F343" s="32">
        <v>34.65</v>
      </c>
      <c r="G343" s="33">
        <v>19.440000000000001</v>
      </c>
      <c r="H343" s="33">
        <v>24.34</v>
      </c>
      <c r="I343" s="34">
        <v>843.38</v>
      </c>
      <c r="J343" s="41"/>
      <c r="K343" s="36">
        <v>0</v>
      </c>
      <c r="L343" s="37">
        <v>0</v>
      </c>
      <c r="M343" s="38">
        <v>8</v>
      </c>
      <c r="N343" s="36">
        <v>194.72</v>
      </c>
      <c r="O343" s="39">
        <v>0.2308805046361071</v>
      </c>
      <c r="P343" s="36">
        <v>648.66</v>
      </c>
    </row>
    <row r="344" spans="1:16" ht="51" x14ac:dyDescent="0.25">
      <c r="A344" s="29" t="s">
        <v>909</v>
      </c>
      <c r="B344" s="30" t="s">
        <v>910</v>
      </c>
      <c r="C344" s="29" t="s">
        <v>28</v>
      </c>
      <c r="D344" s="29" t="s">
        <v>911</v>
      </c>
      <c r="E344" s="31" t="s">
        <v>105</v>
      </c>
      <c r="F344" s="32">
        <v>2.4300000000000002</v>
      </c>
      <c r="G344" s="33">
        <v>7.27</v>
      </c>
      <c r="H344" s="33">
        <v>9.1</v>
      </c>
      <c r="I344" s="34">
        <v>22.11</v>
      </c>
      <c r="J344" s="41"/>
      <c r="K344" s="36">
        <v>0</v>
      </c>
      <c r="L344" s="37">
        <v>0</v>
      </c>
      <c r="M344" s="38">
        <v>6</v>
      </c>
      <c r="N344" s="36">
        <v>54.599999999999994</v>
      </c>
      <c r="O344" s="39">
        <v>2.4694708276797828</v>
      </c>
      <c r="P344" s="36">
        <v>-32.489999999999995</v>
      </c>
    </row>
    <row r="345" spans="1:16" ht="51" x14ac:dyDescent="0.25">
      <c r="A345" s="29" t="s">
        <v>912</v>
      </c>
      <c r="B345" s="30" t="s">
        <v>913</v>
      </c>
      <c r="C345" s="29" t="s">
        <v>28</v>
      </c>
      <c r="D345" s="29" t="s">
        <v>914</v>
      </c>
      <c r="E345" s="31" t="s">
        <v>105</v>
      </c>
      <c r="F345" s="32">
        <v>7.27</v>
      </c>
      <c r="G345" s="33">
        <v>16.940000000000001</v>
      </c>
      <c r="H345" s="33">
        <v>21.21</v>
      </c>
      <c r="I345" s="34">
        <v>154.19</v>
      </c>
      <c r="J345" s="41"/>
      <c r="K345" s="36">
        <v>0</v>
      </c>
      <c r="L345" s="37">
        <v>0</v>
      </c>
      <c r="M345" s="38">
        <v>7.27</v>
      </c>
      <c r="N345" s="36">
        <v>154.19669999999999</v>
      </c>
      <c r="O345" s="39">
        <v>1.0000434528828068</v>
      </c>
      <c r="P345" s="36">
        <v>-6.6999999999950433E-3</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1"/>
      <c r="K346" s="36">
        <v>0</v>
      </c>
      <c r="L346" s="37">
        <v>0</v>
      </c>
      <c r="M346" s="38">
        <v>32.700000000000003</v>
      </c>
      <c r="N346" s="36">
        <v>582.38699999999994</v>
      </c>
      <c r="O346" s="39">
        <v>0.80841048847184238</v>
      </c>
      <c r="P346" s="36">
        <v>138.02300000000002</v>
      </c>
    </row>
    <row r="347" spans="1:16" ht="38.25" x14ac:dyDescent="0.25">
      <c r="A347" s="29" t="s">
        <v>916</v>
      </c>
      <c r="B347" s="30" t="s">
        <v>640</v>
      </c>
      <c r="C347" s="29" t="s">
        <v>28</v>
      </c>
      <c r="D347" s="29" t="s">
        <v>641</v>
      </c>
      <c r="E347" s="31" t="s">
        <v>105</v>
      </c>
      <c r="F347" s="32">
        <v>121.35</v>
      </c>
      <c r="G347" s="33">
        <v>12.02</v>
      </c>
      <c r="H347" s="33">
        <v>15.05</v>
      </c>
      <c r="I347" s="34">
        <v>1826.31</v>
      </c>
      <c r="J347" s="41"/>
      <c r="K347" s="36">
        <v>0</v>
      </c>
      <c r="L347" s="37">
        <v>0</v>
      </c>
      <c r="M347" s="38">
        <v>61.35</v>
      </c>
      <c r="N347" s="36">
        <v>923.31750000000011</v>
      </c>
      <c r="O347" s="39">
        <v>0.50556449890763355</v>
      </c>
      <c r="P347" s="36">
        <v>902.99249999999984</v>
      </c>
    </row>
    <row r="348" spans="1:16" ht="38.25" x14ac:dyDescent="0.25">
      <c r="A348" s="29" t="s">
        <v>917</v>
      </c>
      <c r="B348" s="30" t="s">
        <v>464</v>
      </c>
      <c r="C348" s="29" t="s">
        <v>28</v>
      </c>
      <c r="D348" s="29" t="s">
        <v>465</v>
      </c>
      <c r="E348" s="31" t="s">
        <v>105</v>
      </c>
      <c r="F348" s="32">
        <v>234.48</v>
      </c>
      <c r="G348" s="33">
        <v>11.03</v>
      </c>
      <c r="H348" s="33">
        <v>13.81</v>
      </c>
      <c r="I348" s="34">
        <v>3238.16</v>
      </c>
      <c r="J348" s="41">
        <v>14.2</v>
      </c>
      <c r="K348" s="36">
        <v>196.102</v>
      </c>
      <c r="L348" s="37">
        <v>6.0559700570694472E-2</v>
      </c>
      <c r="M348" s="38">
        <v>184.39999999999998</v>
      </c>
      <c r="N348" s="36">
        <v>2546.5639999999999</v>
      </c>
      <c r="O348" s="39">
        <v>0.78642315388986339</v>
      </c>
      <c r="P348" s="36">
        <v>691.596</v>
      </c>
    </row>
    <row r="349" spans="1:16" ht="38.25" x14ac:dyDescent="0.25">
      <c r="A349" s="29" t="s">
        <v>918</v>
      </c>
      <c r="B349" s="30" t="s">
        <v>644</v>
      </c>
      <c r="C349" s="29" t="s">
        <v>28</v>
      </c>
      <c r="D349" s="29" t="s">
        <v>645</v>
      </c>
      <c r="E349" s="31" t="s">
        <v>105</v>
      </c>
      <c r="F349" s="32">
        <v>703.42</v>
      </c>
      <c r="G349" s="33">
        <v>8.2661020000000001</v>
      </c>
      <c r="H349" s="33">
        <v>10.35</v>
      </c>
      <c r="I349" s="34">
        <v>7280.39</v>
      </c>
      <c r="J349" s="41"/>
      <c r="K349" s="36">
        <v>0</v>
      </c>
      <c r="L349" s="37">
        <v>0</v>
      </c>
      <c r="M349" s="38">
        <v>486</v>
      </c>
      <c r="N349" s="36">
        <v>5030.0999999999995</v>
      </c>
      <c r="O349" s="39">
        <v>0.69091078911981352</v>
      </c>
      <c r="P349" s="36">
        <v>2250.2900000000009</v>
      </c>
    </row>
    <row r="350" spans="1:16" ht="63.75" x14ac:dyDescent="0.25">
      <c r="A350" s="29" t="s">
        <v>919</v>
      </c>
      <c r="B350" s="30" t="s">
        <v>790</v>
      </c>
      <c r="C350" s="29" t="s">
        <v>28</v>
      </c>
      <c r="D350" s="29" t="s">
        <v>791</v>
      </c>
      <c r="E350" s="31" t="s">
        <v>105</v>
      </c>
      <c r="F350" s="32">
        <v>824.77</v>
      </c>
      <c r="G350" s="33">
        <v>9.7813039999999987</v>
      </c>
      <c r="H350" s="33">
        <v>12.24</v>
      </c>
      <c r="I350" s="34">
        <v>10095.18</v>
      </c>
      <c r="J350" s="41"/>
      <c r="K350" s="36">
        <v>0</v>
      </c>
      <c r="L350" s="37">
        <v>0</v>
      </c>
      <c r="M350" s="38">
        <v>486</v>
      </c>
      <c r="N350" s="36">
        <v>5948.64</v>
      </c>
      <c r="O350" s="39">
        <v>0.58925546647013727</v>
      </c>
      <c r="P350" s="36">
        <v>4146.54</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1"/>
      <c r="K351" s="36">
        <v>0</v>
      </c>
      <c r="L351" s="37">
        <v>0</v>
      </c>
      <c r="M351" s="38">
        <v>21</v>
      </c>
      <c r="N351" s="36">
        <v>189.83999999999997</v>
      </c>
      <c r="O351" s="39">
        <v>0.72413793103448254</v>
      </c>
      <c r="P351" s="36">
        <v>72.32000000000005</v>
      </c>
    </row>
    <row r="352" spans="1:16" ht="38.25" x14ac:dyDescent="0.25">
      <c r="A352" s="29" t="s">
        <v>921</v>
      </c>
      <c r="B352" s="30" t="s">
        <v>821</v>
      </c>
      <c r="C352" s="29" t="s">
        <v>28</v>
      </c>
      <c r="D352" s="29" t="s">
        <v>822</v>
      </c>
      <c r="E352" s="31" t="s">
        <v>38</v>
      </c>
      <c r="F352" s="32">
        <v>90</v>
      </c>
      <c r="G352" s="33">
        <v>6.03</v>
      </c>
      <c r="H352" s="33">
        <v>7.55</v>
      </c>
      <c r="I352" s="34">
        <v>679.5</v>
      </c>
      <c r="J352" s="41"/>
      <c r="K352" s="36">
        <v>0</v>
      </c>
      <c r="L352" s="37">
        <v>0</v>
      </c>
      <c r="M352" s="38">
        <v>84</v>
      </c>
      <c r="N352" s="36">
        <v>634.20000000000005</v>
      </c>
      <c r="O352" s="39">
        <v>0.93333333333333335</v>
      </c>
      <c r="P352" s="36">
        <v>45.299999999999955</v>
      </c>
    </row>
    <row r="353" spans="1:16" ht="38.25" x14ac:dyDescent="0.25">
      <c r="A353" s="29" t="s">
        <v>922</v>
      </c>
      <c r="B353" s="30" t="s">
        <v>923</v>
      </c>
      <c r="C353" s="29" t="s">
        <v>28</v>
      </c>
      <c r="D353" s="29" t="s">
        <v>924</v>
      </c>
      <c r="E353" s="31" t="s">
        <v>38</v>
      </c>
      <c r="F353" s="32">
        <v>41</v>
      </c>
      <c r="G353" s="33">
        <v>26.35</v>
      </c>
      <c r="H353" s="33">
        <v>32.99</v>
      </c>
      <c r="I353" s="34">
        <v>1352.59</v>
      </c>
      <c r="J353" s="41"/>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1"/>
      <c r="K354" s="36">
        <v>0</v>
      </c>
      <c r="L354" s="37">
        <v>0</v>
      </c>
      <c r="M354" s="38">
        <v>39</v>
      </c>
      <c r="N354" s="36">
        <v>616.98</v>
      </c>
      <c r="O354" s="39">
        <v>0.61904761904761907</v>
      </c>
      <c r="P354" s="36">
        <v>379.67999999999995</v>
      </c>
    </row>
    <row r="355" spans="1:16" ht="38.25" x14ac:dyDescent="0.25">
      <c r="A355" s="29" t="s">
        <v>926</v>
      </c>
      <c r="B355" s="30" t="s">
        <v>708</v>
      </c>
      <c r="C355" s="29" t="s">
        <v>28</v>
      </c>
      <c r="D355" s="29" t="s">
        <v>709</v>
      </c>
      <c r="E355" s="31" t="s">
        <v>38</v>
      </c>
      <c r="F355" s="32">
        <v>35</v>
      </c>
      <c r="G355" s="33">
        <v>10.47</v>
      </c>
      <c r="H355" s="33">
        <v>13.11</v>
      </c>
      <c r="I355" s="34">
        <v>458.85</v>
      </c>
      <c r="J355" s="41">
        <v>5</v>
      </c>
      <c r="K355" s="36">
        <v>65.55</v>
      </c>
      <c r="L355" s="37">
        <v>0.14285714285714285</v>
      </c>
      <c r="M355" s="38">
        <v>31</v>
      </c>
      <c r="N355" s="36">
        <v>406.41</v>
      </c>
      <c r="O355" s="39">
        <v>0.88571428571428568</v>
      </c>
      <c r="P355" s="36">
        <v>52.44</v>
      </c>
    </row>
    <row r="356" spans="1:16" ht="38.25" x14ac:dyDescent="0.25">
      <c r="A356" s="29" t="s">
        <v>927</v>
      </c>
      <c r="B356" s="30" t="s">
        <v>647</v>
      </c>
      <c r="C356" s="29" t="s">
        <v>28</v>
      </c>
      <c r="D356" s="29" t="s">
        <v>648</v>
      </c>
      <c r="E356" s="31" t="s">
        <v>38</v>
      </c>
      <c r="F356" s="32">
        <v>24</v>
      </c>
      <c r="G356" s="33">
        <v>8.4700000000000006</v>
      </c>
      <c r="H356" s="33">
        <v>10.6</v>
      </c>
      <c r="I356" s="34">
        <v>254.4</v>
      </c>
      <c r="J356" s="41"/>
      <c r="K356" s="36">
        <v>0</v>
      </c>
      <c r="L356" s="37">
        <v>0</v>
      </c>
      <c r="M356" s="38">
        <v>24</v>
      </c>
      <c r="N356" s="36">
        <v>254.4</v>
      </c>
      <c r="O356" s="39">
        <v>1</v>
      </c>
      <c r="P356" s="36">
        <v>0</v>
      </c>
    </row>
    <row r="357" spans="1:16" ht="25.5" x14ac:dyDescent="0.25">
      <c r="A357" s="29" t="s">
        <v>928</v>
      </c>
      <c r="B357" s="30" t="s">
        <v>806</v>
      </c>
      <c r="C357" s="29" t="s">
        <v>36</v>
      </c>
      <c r="D357" s="29" t="s">
        <v>807</v>
      </c>
      <c r="E357" s="31" t="s">
        <v>38</v>
      </c>
      <c r="F357" s="32">
        <v>6</v>
      </c>
      <c r="G357" s="33">
        <v>89.85</v>
      </c>
      <c r="H357" s="33">
        <v>112.51</v>
      </c>
      <c r="I357" s="34">
        <v>675.06</v>
      </c>
      <c r="J357" s="41"/>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1"/>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1"/>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1"/>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1"/>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1"/>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1"/>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1"/>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1">
        <v>6.3</v>
      </c>
      <c r="K365" s="36">
        <v>611.91899999999998</v>
      </c>
      <c r="L365" s="37">
        <v>1.0000147080453008</v>
      </c>
      <c r="M365" s="38">
        <v>6.3</v>
      </c>
      <c r="N365" s="36">
        <v>611.91899999999998</v>
      </c>
      <c r="O365" s="39">
        <v>1.0000147080453008</v>
      </c>
      <c r="P365" s="36">
        <v>-9.0000000000145519E-3</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1">
        <v>8.31</v>
      </c>
      <c r="K366" s="36">
        <v>134.95439999999999</v>
      </c>
      <c r="L366" s="37">
        <v>1.0000326046683958</v>
      </c>
      <c r="M366" s="38">
        <v>8.31</v>
      </c>
      <c r="N366" s="36">
        <v>134.95439999999999</v>
      </c>
      <c r="O366" s="39">
        <v>1.0000326046683958</v>
      </c>
      <c r="P366" s="36">
        <v>-4.4000000000039563E-3</v>
      </c>
    </row>
    <row r="367" spans="1:16" ht="25.5" x14ac:dyDescent="0.25">
      <c r="A367" s="29" t="s">
        <v>957</v>
      </c>
      <c r="B367" s="30" t="s">
        <v>958</v>
      </c>
      <c r="C367" s="29" t="s">
        <v>28</v>
      </c>
      <c r="D367" s="29" t="s">
        <v>959</v>
      </c>
      <c r="E367" s="31" t="s">
        <v>84</v>
      </c>
      <c r="F367" s="32">
        <v>9.14</v>
      </c>
      <c r="G367" s="33">
        <v>17.54</v>
      </c>
      <c r="H367" s="33">
        <v>21.96</v>
      </c>
      <c r="I367" s="34">
        <v>200.71</v>
      </c>
      <c r="J367" s="41">
        <v>9.14</v>
      </c>
      <c r="K367" s="36">
        <v>200.71440000000001</v>
      </c>
      <c r="L367" s="37">
        <v>1.0000219221762743</v>
      </c>
      <c r="M367" s="38">
        <v>9.14</v>
      </c>
      <c r="N367" s="36">
        <v>200.71440000000001</v>
      </c>
      <c r="O367" s="39">
        <v>1.0000219221762743</v>
      </c>
      <c r="P367" s="36">
        <v>-4.4000000000039563E-3</v>
      </c>
    </row>
    <row r="368" spans="1:16" ht="51" x14ac:dyDescent="0.25">
      <c r="A368" s="29" t="s">
        <v>960</v>
      </c>
      <c r="B368" s="30" t="s">
        <v>467</v>
      </c>
      <c r="C368" s="29" t="s">
        <v>28</v>
      </c>
      <c r="D368" s="29" t="s">
        <v>468</v>
      </c>
      <c r="E368" s="31" t="s">
        <v>105</v>
      </c>
      <c r="F368" s="32">
        <v>48.6</v>
      </c>
      <c r="G368" s="33">
        <v>58.23</v>
      </c>
      <c r="H368" s="33">
        <v>72.91</v>
      </c>
      <c r="I368" s="34">
        <v>3543.42</v>
      </c>
      <c r="J368" s="41">
        <v>44</v>
      </c>
      <c r="K368" s="36">
        <v>3208.04</v>
      </c>
      <c r="L368" s="37">
        <v>0.90535132724881606</v>
      </c>
      <c r="M368" s="38">
        <v>44</v>
      </c>
      <c r="N368" s="36">
        <v>3208.04</v>
      </c>
      <c r="O368" s="39">
        <v>0.90535132724881606</v>
      </c>
      <c r="P368" s="36">
        <v>335.38000000000011</v>
      </c>
    </row>
    <row r="369" spans="1:16" ht="25.5" x14ac:dyDescent="0.25">
      <c r="A369" s="29" t="s">
        <v>961</v>
      </c>
      <c r="B369" s="30" t="s">
        <v>962</v>
      </c>
      <c r="C369" s="29" t="s">
        <v>23</v>
      </c>
      <c r="D369" s="29" t="s">
        <v>963</v>
      </c>
      <c r="E369" s="31" t="s">
        <v>105</v>
      </c>
      <c r="F369" s="32">
        <v>46.2</v>
      </c>
      <c r="G369" s="33">
        <v>44.9</v>
      </c>
      <c r="H369" s="33">
        <v>56.22</v>
      </c>
      <c r="I369" s="34">
        <v>2597.36</v>
      </c>
      <c r="J369" s="41">
        <v>46.2</v>
      </c>
      <c r="K369" s="36">
        <v>2597.364</v>
      </c>
      <c r="L369" s="37">
        <v>1.0000015400252564</v>
      </c>
      <c r="M369" s="38">
        <v>46.2</v>
      </c>
      <c r="N369" s="36">
        <v>2597.364</v>
      </c>
      <c r="O369" s="39">
        <v>1.0000015400252564</v>
      </c>
      <c r="P369" s="36">
        <v>-3.9999999999054126E-3</v>
      </c>
    </row>
    <row r="370" spans="1:16" ht="51" x14ac:dyDescent="0.25">
      <c r="A370" s="29" t="s">
        <v>964</v>
      </c>
      <c r="B370" s="30" t="s">
        <v>965</v>
      </c>
      <c r="C370" s="29" t="s">
        <v>28</v>
      </c>
      <c r="D370" s="29" t="s">
        <v>966</v>
      </c>
      <c r="E370" s="31" t="s">
        <v>38</v>
      </c>
      <c r="F370" s="32">
        <v>4</v>
      </c>
      <c r="G370" s="33">
        <v>56.72</v>
      </c>
      <c r="H370" s="33">
        <v>71.02</v>
      </c>
      <c r="I370" s="34">
        <v>284.08</v>
      </c>
      <c r="J370" s="41"/>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1">
        <v>6</v>
      </c>
      <c r="K371" s="36">
        <v>260.15999999999997</v>
      </c>
      <c r="L371" s="37">
        <v>0.74999999999999989</v>
      </c>
      <c r="M371" s="38">
        <v>6</v>
      </c>
      <c r="N371" s="36">
        <v>260.15999999999997</v>
      </c>
      <c r="O371" s="39">
        <v>0.74999999999999989</v>
      </c>
      <c r="P371" s="36">
        <v>86.720000000000027</v>
      </c>
    </row>
    <row r="372" spans="1:16" ht="51" x14ac:dyDescent="0.25">
      <c r="A372" s="29" t="s">
        <v>970</v>
      </c>
      <c r="B372" s="30" t="s">
        <v>971</v>
      </c>
      <c r="C372" s="29" t="s">
        <v>28</v>
      </c>
      <c r="D372" s="29" t="s">
        <v>972</v>
      </c>
      <c r="E372" s="31" t="s">
        <v>38</v>
      </c>
      <c r="F372" s="32">
        <v>2</v>
      </c>
      <c r="G372" s="33">
        <v>568.64</v>
      </c>
      <c r="H372" s="33">
        <v>712.05</v>
      </c>
      <c r="I372" s="34">
        <v>1424.1</v>
      </c>
      <c r="J372" s="41"/>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1"/>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1"/>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1">
        <v>1.39</v>
      </c>
      <c r="K375" s="36">
        <v>184.036</v>
      </c>
      <c r="L375" s="37">
        <v>1.0000326033798836</v>
      </c>
      <c r="M375" s="38">
        <v>1.39</v>
      </c>
      <c r="N375" s="36">
        <v>184.036</v>
      </c>
      <c r="O375" s="39">
        <v>1.0000326033798836</v>
      </c>
      <c r="P375" s="36">
        <v>-6.0000000000002274E-3</v>
      </c>
    </row>
    <row r="376" spans="1:16" ht="25.5" x14ac:dyDescent="0.25">
      <c r="A376" s="29" t="s">
        <v>980</v>
      </c>
      <c r="B376" s="30" t="s">
        <v>981</v>
      </c>
      <c r="C376" s="29" t="s">
        <v>36</v>
      </c>
      <c r="D376" s="29" t="s">
        <v>982</v>
      </c>
      <c r="E376" s="31" t="s">
        <v>38</v>
      </c>
      <c r="F376" s="32">
        <v>1</v>
      </c>
      <c r="G376" s="33">
        <v>36.49</v>
      </c>
      <c r="H376" s="33">
        <v>45.69</v>
      </c>
      <c r="I376" s="34">
        <v>45.69</v>
      </c>
      <c r="J376" s="41"/>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1"/>
      <c r="K377" s="36">
        <v>0</v>
      </c>
      <c r="L377" s="37">
        <v>0</v>
      </c>
      <c r="M377" s="38">
        <v>0</v>
      </c>
      <c r="N377" s="36">
        <v>0</v>
      </c>
      <c r="O377" s="39">
        <v>0</v>
      </c>
      <c r="P377" s="36">
        <v>600.79999999999995</v>
      </c>
    </row>
    <row r="378" spans="1:16" x14ac:dyDescent="0.25">
      <c r="A378" s="45" t="s">
        <v>986</v>
      </c>
      <c r="B378" s="45"/>
      <c r="C378" s="45"/>
      <c r="D378" s="45" t="s">
        <v>987</v>
      </c>
      <c r="E378" s="45"/>
      <c r="F378" s="46">
        <v>0</v>
      </c>
      <c r="G378" s="47"/>
      <c r="H378" s="47"/>
      <c r="I378" s="48">
        <v>26778.430000000004</v>
      </c>
      <c r="J378" s="49"/>
      <c r="K378" s="48">
        <v>2027.2710000000002</v>
      </c>
      <c r="L378" s="50">
        <v>7.5705371823516165E-2</v>
      </c>
      <c r="M378" s="51"/>
      <c r="N378" s="48">
        <v>8263.6850000000013</v>
      </c>
      <c r="O378" s="52">
        <v>0.30859482800149224</v>
      </c>
      <c r="P378" s="48">
        <v>18514.745000000003</v>
      </c>
    </row>
    <row r="379" spans="1:16" ht="38.25" x14ac:dyDescent="0.25">
      <c r="A379" s="29" t="s">
        <v>988</v>
      </c>
      <c r="B379" s="30" t="s">
        <v>570</v>
      </c>
      <c r="C379" s="29" t="s">
        <v>28</v>
      </c>
      <c r="D379" s="29" t="s">
        <v>571</v>
      </c>
      <c r="E379" s="31" t="s">
        <v>105</v>
      </c>
      <c r="F379" s="32">
        <v>69.400000000000006</v>
      </c>
      <c r="G379" s="33">
        <v>4.71</v>
      </c>
      <c r="H379" s="33">
        <v>5.89</v>
      </c>
      <c r="I379" s="34">
        <v>408.76</v>
      </c>
      <c r="J379" s="41">
        <v>6</v>
      </c>
      <c r="K379" s="36">
        <v>35.339999999999996</v>
      </c>
      <c r="L379" s="37">
        <v>8.6456600450141891E-2</v>
      </c>
      <c r="M379" s="38">
        <v>56</v>
      </c>
      <c r="N379" s="36">
        <v>329.84</v>
      </c>
      <c r="O379" s="39">
        <v>0.8069282708679909</v>
      </c>
      <c r="P379" s="36">
        <v>78.920000000000016</v>
      </c>
    </row>
    <row r="380" spans="1:16" ht="38.25" x14ac:dyDescent="0.25">
      <c r="A380" s="29" t="s">
        <v>989</v>
      </c>
      <c r="B380" s="30" t="s">
        <v>396</v>
      </c>
      <c r="C380" s="29" t="s">
        <v>23</v>
      </c>
      <c r="D380" s="29" t="s">
        <v>397</v>
      </c>
      <c r="E380" s="31" t="s">
        <v>105</v>
      </c>
      <c r="F380" s="32">
        <v>12</v>
      </c>
      <c r="G380" s="33">
        <v>5.46</v>
      </c>
      <c r="H380" s="33">
        <v>6.83</v>
      </c>
      <c r="I380" s="34">
        <v>81.96</v>
      </c>
      <c r="J380" s="53">
        <v>-6</v>
      </c>
      <c r="K380" s="36">
        <v>-40.980000000000004</v>
      </c>
      <c r="L380" s="37">
        <v>-0.50000000000000011</v>
      </c>
      <c r="M380" s="38">
        <v>12.2</v>
      </c>
      <c r="N380" s="36">
        <v>83.326000000000008</v>
      </c>
      <c r="O380" s="39">
        <v>1.0166666666666668</v>
      </c>
      <c r="P380" s="36">
        <v>-1.3660000000000139</v>
      </c>
    </row>
    <row r="381" spans="1:16" ht="38.25" x14ac:dyDescent="0.25">
      <c r="A381" s="29" t="s">
        <v>990</v>
      </c>
      <c r="B381" s="30" t="s">
        <v>699</v>
      </c>
      <c r="C381" s="29" t="s">
        <v>28</v>
      </c>
      <c r="D381" s="29" t="s">
        <v>574</v>
      </c>
      <c r="E381" s="31" t="s">
        <v>105</v>
      </c>
      <c r="F381" s="32">
        <v>69.400000000000006</v>
      </c>
      <c r="G381" s="33">
        <v>12.37</v>
      </c>
      <c r="H381" s="33">
        <v>15.48</v>
      </c>
      <c r="I381" s="34">
        <v>1074.31</v>
      </c>
      <c r="J381" s="41">
        <v>3.4</v>
      </c>
      <c r="K381" s="36">
        <v>52.631999999999998</v>
      </c>
      <c r="L381" s="37">
        <v>4.8991445672105817E-2</v>
      </c>
      <c r="M381" s="38">
        <v>43.4</v>
      </c>
      <c r="N381" s="36">
        <v>671.83199999999999</v>
      </c>
      <c r="O381" s="39">
        <v>0.62536139475570374</v>
      </c>
      <c r="P381" s="36">
        <v>402.47799999999995</v>
      </c>
    </row>
    <row r="382" spans="1:16" ht="38.25" x14ac:dyDescent="0.25">
      <c r="A382" s="29" t="s">
        <v>991</v>
      </c>
      <c r="B382" s="30" t="s">
        <v>399</v>
      </c>
      <c r="C382" s="29" t="s">
        <v>23</v>
      </c>
      <c r="D382" s="29" t="s">
        <v>400</v>
      </c>
      <c r="E382" s="31" t="s">
        <v>105</v>
      </c>
      <c r="F382" s="32">
        <v>12</v>
      </c>
      <c r="G382" s="33">
        <v>18.63</v>
      </c>
      <c r="H382" s="33">
        <v>23.32</v>
      </c>
      <c r="I382" s="34">
        <v>279.83999999999997</v>
      </c>
      <c r="J382" s="41"/>
      <c r="K382" s="36">
        <v>0</v>
      </c>
      <c r="L382" s="37">
        <v>0</v>
      </c>
      <c r="M382" s="38">
        <v>12</v>
      </c>
      <c r="N382" s="36">
        <v>279.84000000000003</v>
      </c>
      <c r="O382" s="39">
        <v>1.0000000000000002</v>
      </c>
      <c r="P382" s="36">
        <v>0</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1"/>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53">
        <v>-2</v>
      </c>
      <c r="K384" s="36">
        <v>-21.2</v>
      </c>
      <c r="L384" s="37">
        <v>-1</v>
      </c>
      <c r="M384" s="38">
        <v>2</v>
      </c>
      <c r="N384" s="36">
        <v>21.2</v>
      </c>
      <c r="O384" s="39">
        <v>1</v>
      </c>
      <c r="P384" s="36">
        <v>0</v>
      </c>
    </row>
    <row r="385" spans="1:16" ht="38.25" x14ac:dyDescent="0.25">
      <c r="A385" s="29" t="s">
        <v>996</v>
      </c>
      <c r="B385" s="30" t="s">
        <v>708</v>
      </c>
      <c r="C385" s="29" t="s">
        <v>28</v>
      </c>
      <c r="D385" s="29" t="s">
        <v>709</v>
      </c>
      <c r="E385" s="31" t="s">
        <v>38</v>
      </c>
      <c r="F385" s="32">
        <v>6</v>
      </c>
      <c r="G385" s="33">
        <v>10.47</v>
      </c>
      <c r="H385" s="33">
        <v>13.11</v>
      </c>
      <c r="I385" s="34">
        <v>78.66</v>
      </c>
      <c r="J385" s="41"/>
      <c r="K385" s="36">
        <v>0</v>
      </c>
      <c r="L385" s="37">
        <v>0</v>
      </c>
      <c r="M385" s="38">
        <v>6</v>
      </c>
      <c r="N385" s="36">
        <v>78.66</v>
      </c>
      <c r="O385" s="39">
        <v>1</v>
      </c>
      <c r="P385" s="36">
        <v>0</v>
      </c>
    </row>
    <row r="386" spans="1:16" ht="38.25" x14ac:dyDescent="0.25">
      <c r="A386" s="29" t="s">
        <v>997</v>
      </c>
      <c r="B386" s="30" t="s">
        <v>998</v>
      </c>
      <c r="C386" s="29" t="s">
        <v>28</v>
      </c>
      <c r="D386" s="29" t="s">
        <v>999</v>
      </c>
      <c r="E386" s="31" t="s">
        <v>38</v>
      </c>
      <c r="F386" s="32">
        <v>13</v>
      </c>
      <c r="G386" s="33">
        <v>15.58</v>
      </c>
      <c r="H386" s="33">
        <v>19.5</v>
      </c>
      <c r="I386" s="34">
        <v>253.5</v>
      </c>
      <c r="J386" s="41"/>
      <c r="K386" s="36">
        <v>0</v>
      </c>
      <c r="L386" s="37">
        <v>0</v>
      </c>
      <c r="M386" s="38">
        <v>6</v>
      </c>
      <c r="N386" s="36">
        <v>117</v>
      </c>
      <c r="O386" s="39">
        <v>0.46153846153846156</v>
      </c>
      <c r="P386" s="36">
        <v>136.5</v>
      </c>
    </row>
    <row r="387" spans="1:16" ht="38.25" x14ac:dyDescent="0.25">
      <c r="A387" s="29" t="s">
        <v>1000</v>
      </c>
      <c r="B387" s="30" t="s">
        <v>1001</v>
      </c>
      <c r="C387" s="29" t="s">
        <v>28</v>
      </c>
      <c r="D387" s="29" t="s">
        <v>1002</v>
      </c>
      <c r="E387" s="31" t="s">
        <v>38</v>
      </c>
      <c r="F387" s="32">
        <v>7</v>
      </c>
      <c r="G387" s="33">
        <v>25.79</v>
      </c>
      <c r="H387" s="33">
        <v>32.29</v>
      </c>
      <c r="I387" s="34">
        <v>226.03</v>
      </c>
      <c r="J387" s="41"/>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1"/>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1">
        <v>6</v>
      </c>
      <c r="K389" s="36">
        <v>549.36</v>
      </c>
      <c r="L389" s="37">
        <v>0.13636363636363638</v>
      </c>
      <c r="M389" s="38">
        <v>44</v>
      </c>
      <c r="N389" s="36">
        <v>4028.64</v>
      </c>
      <c r="O389" s="39">
        <v>1</v>
      </c>
      <c r="P389" s="36">
        <v>0</v>
      </c>
    </row>
    <row r="390" spans="1:16" ht="51" x14ac:dyDescent="0.25">
      <c r="A390" s="29" t="s">
        <v>1007</v>
      </c>
      <c r="B390" s="30" t="s">
        <v>904</v>
      </c>
      <c r="C390" s="29" t="s">
        <v>28</v>
      </c>
      <c r="D390" s="29" t="s">
        <v>905</v>
      </c>
      <c r="E390" s="31" t="s">
        <v>105</v>
      </c>
      <c r="F390" s="32">
        <v>61.7</v>
      </c>
      <c r="G390" s="33">
        <v>12.3</v>
      </c>
      <c r="H390" s="33">
        <v>15.4</v>
      </c>
      <c r="I390" s="34">
        <v>950.18</v>
      </c>
      <c r="J390" s="41">
        <v>11.5</v>
      </c>
      <c r="K390" s="36">
        <v>177.1</v>
      </c>
      <c r="L390" s="37">
        <v>0.18638573743922204</v>
      </c>
      <c r="M390" s="38">
        <v>47.5</v>
      </c>
      <c r="N390" s="36">
        <v>731.5</v>
      </c>
      <c r="O390" s="39">
        <v>0.76985413290113458</v>
      </c>
      <c r="P390" s="36">
        <v>218.67999999999995</v>
      </c>
    </row>
    <row r="391" spans="1:16" ht="38.25" x14ac:dyDescent="0.25">
      <c r="A391" s="29" t="s">
        <v>1008</v>
      </c>
      <c r="B391" s="30" t="s">
        <v>1009</v>
      </c>
      <c r="C391" s="29" t="s">
        <v>28</v>
      </c>
      <c r="D391" s="29" t="s">
        <v>1010</v>
      </c>
      <c r="E391" s="31" t="s">
        <v>105</v>
      </c>
      <c r="F391" s="32">
        <v>40.6</v>
      </c>
      <c r="G391" s="33">
        <v>10.62</v>
      </c>
      <c r="H391" s="33">
        <v>13.29</v>
      </c>
      <c r="I391" s="34">
        <v>539.57000000000005</v>
      </c>
      <c r="J391" s="41">
        <v>24.2</v>
      </c>
      <c r="K391" s="36">
        <v>321.61799999999999</v>
      </c>
      <c r="L391" s="37">
        <v>0.59606353207183493</v>
      </c>
      <c r="M391" s="38">
        <v>24.2</v>
      </c>
      <c r="N391" s="36">
        <v>321.61799999999999</v>
      </c>
      <c r="O391" s="39">
        <v>0.59606353207183493</v>
      </c>
      <c r="P391" s="36">
        <v>217.95200000000006</v>
      </c>
    </row>
    <row r="392" spans="1:16" ht="51" x14ac:dyDescent="0.25">
      <c r="A392" s="29" t="s">
        <v>1011</v>
      </c>
      <c r="B392" s="30" t="s">
        <v>1012</v>
      </c>
      <c r="C392" s="29" t="s">
        <v>28</v>
      </c>
      <c r="D392" s="29" t="s">
        <v>1013</v>
      </c>
      <c r="E392" s="31" t="s">
        <v>105</v>
      </c>
      <c r="F392" s="32">
        <v>9</v>
      </c>
      <c r="G392" s="33">
        <v>7.88</v>
      </c>
      <c r="H392" s="33">
        <v>9.86</v>
      </c>
      <c r="I392" s="34">
        <v>88.74</v>
      </c>
      <c r="J392" s="41"/>
      <c r="K392" s="36">
        <v>0</v>
      </c>
      <c r="L392" s="37">
        <v>0</v>
      </c>
      <c r="M392" s="38">
        <v>7.8</v>
      </c>
      <c r="N392" s="36">
        <v>76.907999999999987</v>
      </c>
      <c r="O392" s="39">
        <v>0.86666666666666659</v>
      </c>
      <c r="P392" s="36">
        <v>11.832000000000008</v>
      </c>
    </row>
    <row r="393" spans="1:16" ht="38.25" x14ac:dyDescent="0.25">
      <c r="A393" s="29" t="s">
        <v>1014</v>
      </c>
      <c r="B393" s="30" t="s">
        <v>449</v>
      </c>
      <c r="C393" s="29" t="s">
        <v>28</v>
      </c>
      <c r="D393" s="29" t="s">
        <v>450</v>
      </c>
      <c r="E393" s="31" t="s">
        <v>105</v>
      </c>
      <c r="F393" s="32">
        <v>86.1</v>
      </c>
      <c r="G393" s="33">
        <v>14.23</v>
      </c>
      <c r="H393" s="33">
        <v>17.809999999999999</v>
      </c>
      <c r="I393" s="34">
        <v>1533.44</v>
      </c>
      <c r="J393" s="41">
        <v>34.1</v>
      </c>
      <c r="K393" s="36">
        <v>607.32100000000003</v>
      </c>
      <c r="L393" s="37">
        <v>0.39605136164440735</v>
      </c>
      <c r="M393" s="38">
        <v>66.099999999999994</v>
      </c>
      <c r="N393" s="36">
        <v>1177.241</v>
      </c>
      <c r="O393" s="39">
        <v>0.76771246348080124</v>
      </c>
      <c r="P393" s="36">
        <v>356.19900000000007</v>
      </c>
    </row>
    <row r="394" spans="1:16" ht="38.25" x14ac:dyDescent="0.25">
      <c r="A394" s="29" t="s">
        <v>1015</v>
      </c>
      <c r="B394" s="30" t="s">
        <v>1016</v>
      </c>
      <c r="C394" s="29" t="s">
        <v>28</v>
      </c>
      <c r="D394" s="29" t="s">
        <v>1017</v>
      </c>
      <c r="E394" s="31" t="s">
        <v>105</v>
      </c>
      <c r="F394" s="32">
        <v>22.5</v>
      </c>
      <c r="G394" s="33">
        <v>17.28</v>
      </c>
      <c r="H394" s="33">
        <v>21.63</v>
      </c>
      <c r="I394" s="34">
        <v>486.67</v>
      </c>
      <c r="J394" s="41">
        <v>16</v>
      </c>
      <c r="K394" s="36">
        <v>346.08</v>
      </c>
      <c r="L394" s="37">
        <v>0.71111841699714384</v>
      </c>
      <c r="M394" s="38">
        <v>16</v>
      </c>
      <c r="N394" s="36">
        <v>346.08</v>
      </c>
      <c r="O394" s="39">
        <v>0.71111841699714384</v>
      </c>
      <c r="P394" s="36">
        <v>140.59000000000003</v>
      </c>
    </row>
    <row r="395" spans="1:16" ht="51" x14ac:dyDescent="0.25">
      <c r="A395" s="29" t="s">
        <v>1018</v>
      </c>
      <c r="B395" s="30" t="s">
        <v>452</v>
      </c>
      <c r="C395" s="29" t="s">
        <v>28</v>
      </c>
      <c r="D395" s="29" t="s">
        <v>453</v>
      </c>
      <c r="E395" s="31" t="s">
        <v>105</v>
      </c>
      <c r="F395" s="32">
        <v>4.5</v>
      </c>
      <c r="G395" s="33">
        <v>14.9</v>
      </c>
      <c r="H395" s="33">
        <v>18.649999999999999</v>
      </c>
      <c r="I395" s="34">
        <v>83.92</v>
      </c>
      <c r="J395" s="41"/>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1"/>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1"/>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1"/>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1"/>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1"/>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1"/>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1"/>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1"/>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1"/>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1"/>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1"/>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1"/>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1"/>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1"/>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1"/>
      <c r="K410" s="36">
        <v>0</v>
      </c>
      <c r="L410" s="37">
        <v>0</v>
      </c>
      <c r="M410" s="38">
        <v>0</v>
      </c>
      <c r="N410" s="36">
        <v>0</v>
      </c>
      <c r="O410" s="39">
        <v>0</v>
      </c>
      <c r="P410" s="36">
        <v>2956.34</v>
      </c>
    </row>
    <row r="411" spans="1:16" x14ac:dyDescent="0.25">
      <c r="A411" s="45" t="s">
        <v>1060</v>
      </c>
      <c r="B411" s="45"/>
      <c r="C411" s="45"/>
      <c r="D411" s="45" t="s">
        <v>1061</v>
      </c>
      <c r="E411" s="45"/>
      <c r="F411" s="46">
        <v>0</v>
      </c>
      <c r="G411" s="47"/>
      <c r="H411" s="47"/>
      <c r="I411" s="48">
        <v>70634.66</v>
      </c>
      <c r="J411" s="49"/>
      <c r="K411" s="48">
        <v>0</v>
      </c>
      <c r="L411" s="50">
        <v>0</v>
      </c>
      <c r="M411" s="51"/>
      <c r="N411" s="48">
        <v>0</v>
      </c>
      <c r="O411" s="52">
        <v>0</v>
      </c>
      <c r="P411" s="48">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1"/>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1"/>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1"/>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1"/>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1"/>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1"/>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1"/>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1"/>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1"/>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1"/>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1"/>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1"/>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1"/>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1"/>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1"/>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1"/>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2"/>
      <c r="K428" s="36">
        <v>0</v>
      </c>
      <c r="L428" s="37">
        <v>0</v>
      </c>
      <c r="M428" s="38">
        <v>0</v>
      </c>
      <c r="N428" s="36">
        <v>0</v>
      </c>
      <c r="O428" s="39">
        <v>0</v>
      </c>
      <c r="P428" s="36">
        <v>2537.6999999999998</v>
      </c>
    </row>
    <row r="429" spans="1:16" ht="38.25" customHeight="1" x14ac:dyDescent="0.25">
      <c r="A429" s="21">
        <v>8</v>
      </c>
      <c r="B429" s="21"/>
      <c r="C429" s="21"/>
      <c r="D429" s="21" t="s">
        <v>1113</v>
      </c>
      <c r="E429" s="21"/>
      <c r="F429" s="43">
        <v>0</v>
      </c>
      <c r="G429" s="23"/>
      <c r="H429" s="23"/>
      <c r="I429" s="24">
        <v>36711.599999999991</v>
      </c>
      <c r="J429" s="25"/>
      <c r="K429" s="24">
        <v>0</v>
      </c>
      <c r="L429" s="26">
        <v>0</v>
      </c>
      <c r="M429" s="27"/>
      <c r="N429" s="24">
        <v>3757.9712</v>
      </c>
      <c r="O429" s="28">
        <v>0.10236468037350595</v>
      </c>
      <c r="P429" s="24">
        <v>32953.628799999999</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1"/>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1"/>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1"/>
      <c r="K433" s="36">
        <v>0</v>
      </c>
      <c r="L433" s="37">
        <v>0</v>
      </c>
      <c r="M433" s="38">
        <v>22.22</v>
      </c>
      <c r="N433" s="36">
        <v>2458.8651999999997</v>
      </c>
      <c r="O433" s="39">
        <v>0.23252427974043607</v>
      </c>
      <c r="P433" s="36">
        <v>8115.7947999999997</v>
      </c>
    </row>
    <row r="434" spans="1:16" ht="25.5" x14ac:dyDescent="0.25">
      <c r="A434" s="29" t="s">
        <v>1126</v>
      </c>
      <c r="B434" s="30" t="s">
        <v>1127</v>
      </c>
      <c r="C434" s="29" t="s">
        <v>23</v>
      </c>
      <c r="D434" s="29" t="s">
        <v>1128</v>
      </c>
      <c r="E434" s="31" t="s">
        <v>105</v>
      </c>
      <c r="F434" s="32">
        <v>95.6</v>
      </c>
      <c r="G434" s="33">
        <v>6.15</v>
      </c>
      <c r="H434" s="33">
        <v>7.7</v>
      </c>
      <c r="I434" s="34">
        <v>736.12</v>
      </c>
      <c r="J434" s="41"/>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1"/>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1"/>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1"/>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1"/>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1"/>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1"/>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1"/>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1"/>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1"/>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1"/>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1"/>
      <c r="K445" s="36">
        <v>0</v>
      </c>
      <c r="L445" s="37">
        <v>0</v>
      </c>
      <c r="M445" s="38">
        <v>1</v>
      </c>
      <c r="N445" s="36">
        <v>476.27</v>
      </c>
      <c r="O445" s="39">
        <v>0.16666666666666666</v>
      </c>
      <c r="P445" s="36">
        <v>2381.35</v>
      </c>
    </row>
    <row r="446" spans="1:16" ht="51" x14ac:dyDescent="0.25">
      <c r="A446" s="29" t="s">
        <v>1160</v>
      </c>
      <c r="B446" s="30" t="s">
        <v>1161</v>
      </c>
      <c r="C446" s="29" t="s">
        <v>28</v>
      </c>
      <c r="D446" s="29" t="s">
        <v>1162</v>
      </c>
      <c r="E446" s="31" t="s">
        <v>38</v>
      </c>
      <c r="F446" s="32">
        <v>4</v>
      </c>
      <c r="G446" s="33">
        <v>139.25</v>
      </c>
      <c r="H446" s="33">
        <v>174.36</v>
      </c>
      <c r="I446" s="34">
        <v>697.44</v>
      </c>
      <c r="J446" s="41"/>
      <c r="K446" s="36">
        <v>0</v>
      </c>
      <c r="L446" s="37">
        <v>0</v>
      </c>
      <c r="M446" s="38">
        <v>1</v>
      </c>
      <c r="N446" s="36">
        <v>174.36</v>
      </c>
      <c r="O446" s="39">
        <v>0.25</v>
      </c>
      <c r="P446" s="36">
        <v>523.08000000000004</v>
      </c>
    </row>
    <row r="447" spans="1:16" ht="51" x14ac:dyDescent="0.25">
      <c r="A447" s="29" t="s">
        <v>1163</v>
      </c>
      <c r="B447" s="30" t="s">
        <v>1164</v>
      </c>
      <c r="C447" s="29" t="s">
        <v>28</v>
      </c>
      <c r="D447" s="29" t="s">
        <v>1165</v>
      </c>
      <c r="E447" s="31" t="s">
        <v>38</v>
      </c>
      <c r="F447" s="32">
        <v>11</v>
      </c>
      <c r="G447" s="33">
        <v>98.96</v>
      </c>
      <c r="H447" s="33">
        <v>123.91</v>
      </c>
      <c r="I447" s="34">
        <v>1363.01</v>
      </c>
      <c r="J447" s="41"/>
      <c r="K447" s="36">
        <v>0</v>
      </c>
      <c r="L447" s="37">
        <v>0</v>
      </c>
      <c r="M447" s="38">
        <v>4</v>
      </c>
      <c r="N447" s="36">
        <v>495.64</v>
      </c>
      <c r="O447" s="39">
        <v>0.36363636363636365</v>
      </c>
      <c r="P447" s="36">
        <v>867.37</v>
      </c>
    </row>
    <row r="448" spans="1:16" ht="51" x14ac:dyDescent="0.25">
      <c r="A448" s="29" t="s">
        <v>1166</v>
      </c>
      <c r="B448" s="30" t="s">
        <v>1167</v>
      </c>
      <c r="C448" s="29" t="s">
        <v>28</v>
      </c>
      <c r="D448" s="29" t="s">
        <v>1168</v>
      </c>
      <c r="E448" s="31" t="s">
        <v>38</v>
      </c>
      <c r="F448" s="32">
        <v>6</v>
      </c>
      <c r="G448" s="33">
        <v>61.75</v>
      </c>
      <c r="H448" s="33">
        <v>77.319999999999993</v>
      </c>
      <c r="I448" s="34">
        <v>463.92</v>
      </c>
      <c r="J448" s="41"/>
      <c r="K448" s="36">
        <v>0</v>
      </c>
      <c r="L448" s="37">
        <v>0</v>
      </c>
      <c r="M448" s="38">
        <v>1</v>
      </c>
      <c r="N448" s="36">
        <v>77.319999999999993</v>
      </c>
      <c r="O448" s="39">
        <v>0.16666666666666666</v>
      </c>
      <c r="P448" s="36">
        <v>386.6</v>
      </c>
    </row>
    <row r="449" spans="1:16" x14ac:dyDescent="0.25">
      <c r="A449" s="29" t="s">
        <v>1169</v>
      </c>
      <c r="B449" s="30" t="s">
        <v>1170</v>
      </c>
      <c r="C449" s="29" t="s">
        <v>36</v>
      </c>
      <c r="D449" s="29" t="s">
        <v>1171</v>
      </c>
      <c r="E449" s="31" t="s">
        <v>105</v>
      </c>
      <c r="F449" s="32">
        <v>95.6</v>
      </c>
      <c r="G449" s="33">
        <v>9.73</v>
      </c>
      <c r="H449" s="33">
        <v>12.18</v>
      </c>
      <c r="I449" s="34">
        <v>1164.4000000000001</v>
      </c>
      <c r="J449" s="41"/>
      <c r="K449" s="36">
        <v>0</v>
      </c>
      <c r="L449" s="37">
        <v>0</v>
      </c>
      <c r="M449" s="38">
        <v>6.2</v>
      </c>
      <c r="N449" s="36">
        <v>75.516000000000005</v>
      </c>
      <c r="O449" s="39">
        <v>6.4854002061147373E-2</v>
      </c>
      <c r="P449" s="36">
        <v>1088.884</v>
      </c>
    </row>
    <row r="450" spans="1:16" ht="38.25" x14ac:dyDescent="0.25">
      <c r="A450" s="29" t="s">
        <v>1172</v>
      </c>
      <c r="B450" s="30" t="s">
        <v>1173</v>
      </c>
      <c r="C450" s="29" t="s">
        <v>28</v>
      </c>
      <c r="D450" s="29" t="s">
        <v>1174</v>
      </c>
      <c r="E450" s="31" t="s">
        <v>38</v>
      </c>
      <c r="F450" s="32">
        <v>1</v>
      </c>
      <c r="G450" s="33">
        <v>1813.61</v>
      </c>
      <c r="H450" s="33">
        <v>2271</v>
      </c>
      <c r="I450" s="34">
        <v>2271</v>
      </c>
      <c r="J450" s="41"/>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1"/>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2"/>
      <c r="K452" s="36">
        <v>0</v>
      </c>
      <c r="L452" s="37">
        <v>0</v>
      </c>
      <c r="M452" s="38">
        <v>0</v>
      </c>
      <c r="N452" s="36">
        <v>0</v>
      </c>
      <c r="O452" s="39">
        <v>0</v>
      </c>
      <c r="P452" s="36">
        <v>512.30999999999995</v>
      </c>
    </row>
    <row r="453" spans="1:16" x14ac:dyDescent="0.25">
      <c r="A453" s="21">
        <v>9</v>
      </c>
      <c r="B453" s="21"/>
      <c r="C453" s="21"/>
      <c r="D453" s="21" t="s">
        <v>1181</v>
      </c>
      <c r="E453" s="21"/>
      <c r="F453" s="43">
        <v>0</v>
      </c>
      <c r="G453" s="23"/>
      <c r="H453" s="23"/>
      <c r="I453" s="24">
        <v>223978.65000000002</v>
      </c>
      <c r="J453" s="25"/>
      <c r="K453" s="24">
        <v>0</v>
      </c>
      <c r="L453" s="26">
        <v>0</v>
      </c>
      <c r="M453" s="27"/>
      <c r="N453" s="24">
        <v>91528.391499999998</v>
      </c>
      <c r="O453" s="28">
        <v>0.40864783987223779</v>
      </c>
      <c r="P453" s="24">
        <v>132450.2585</v>
      </c>
    </row>
    <row r="454" spans="1:16" ht="38.25" x14ac:dyDescent="0.25">
      <c r="A454" s="29" t="s">
        <v>1182</v>
      </c>
      <c r="B454" s="30" t="s">
        <v>1183</v>
      </c>
      <c r="C454" s="29" t="s">
        <v>23</v>
      </c>
      <c r="D454" s="29" t="s">
        <v>1184</v>
      </c>
      <c r="E454" s="31" t="s">
        <v>30</v>
      </c>
      <c r="F454" s="32">
        <v>2196.7199999999998</v>
      </c>
      <c r="G454" s="33">
        <v>5.35</v>
      </c>
      <c r="H454" s="33">
        <v>6.69</v>
      </c>
      <c r="I454" s="34">
        <v>14696.05</v>
      </c>
      <c r="J454" s="35"/>
      <c r="K454" s="36">
        <v>0</v>
      </c>
      <c r="L454" s="37">
        <v>0</v>
      </c>
      <c r="M454" s="38">
        <v>2196.7199999999998</v>
      </c>
      <c r="N454" s="36">
        <v>14696.056800000002</v>
      </c>
      <c r="O454" s="39">
        <v>1.0000004627093677</v>
      </c>
      <c r="P454" s="36">
        <v>-6.8000000028405339E-3</v>
      </c>
    </row>
    <row r="455" spans="1:16" ht="38.25" x14ac:dyDescent="0.25">
      <c r="A455" s="29" t="s">
        <v>1185</v>
      </c>
      <c r="B455" s="30" t="s">
        <v>1186</v>
      </c>
      <c r="C455" s="29" t="s">
        <v>23</v>
      </c>
      <c r="D455" s="29" t="s">
        <v>1187</v>
      </c>
      <c r="E455" s="31" t="s">
        <v>30</v>
      </c>
      <c r="F455" s="32">
        <v>2025.53</v>
      </c>
      <c r="G455" s="33">
        <v>7.82</v>
      </c>
      <c r="H455" s="33">
        <v>9.7899999999999991</v>
      </c>
      <c r="I455" s="34">
        <v>19829.93</v>
      </c>
      <c r="J455" s="41"/>
      <c r="K455" s="36">
        <v>0</v>
      </c>
      <c r="L455" s="37">
        <v>0</v>
      </c>
      <c r="M455" s="38">
        <v>1642.69</v>
      </c>
      <c r="N455" s="36">
        <v>16081.935099999999</v>
      </c>
      <c r="O455" s="39">
        <v>0.8109930342668884</v>
      </c>
      <c r="P455" s="36">
        <v>3747.9949000000015</v>
      </c>
    </row>
    <row r="456" spans="1:16" ht="38.25" x14ac:dyDescent="0.25">
      <c r="A456" s="29" t="s">
        <v>1188</v>
      </c>
      <c r="B456" s="30" t="s">
        <v>1189</v>
      </c>
      <c r="C456" s="29" t="s">
        <v>28</v>
      </c>
      <c r="D456" s="29" t="s">
        <v>1190</v>
      </c>
      <c r="E456" s="31" t="s">
        <v>105</v>
      </c>
      <c r="F456" s="32">
        <v>16.02</v>
      </c>
      <c r="G456" s="33">
        <v>72.5</v>
      </c>
      <c r="H456" s="33">
        <v>90.78</v>
      </c>
      <c r="I456" s="34">
        <v>1454.29</v>
      </c>
      <c r="J456" s="41"/>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1"/>
      <c r="K457" s="36">
        <v>0</v>
      </c>
      <c r="L457" s="37">
        <v>0</v>
      </c>
      <c r="M457" s="38">
        <v>201.04999999999998</v>
      </c>
      <c r="N457" s="36">
        <v>35280.253999999994</v>
      </c>
      <c r="O457" s="39">
        <v>0.8507173897632041</v>
      </c>
      <c r="P457" s="36">
        <v>6190.9260000000068</v>
      </c>
    </row>
    <row r="458" spans="1:16" ht="38.25" x14ac:dyDescent="0.25">
      <c r="A458" s="29" t="s">
        <v>1194</v>
      </c>
      <c r="B458" s="30" t="s">
        <v>1195</v>
      </c>
      <c r="C458" s="29" t="s">
        <v>28</v>
      </c>
      <c r="D458" s="29" t="s">
        <v>1196</v>
      </c>
      <c r="E458" s="31" t="s">
        <v>105</v>
      </c>
      <c r="F458" s="32">
        <v>237.13</v>
      </c>
      <c r="G458" s="33">
        <v>44.42</v>
      </c>
      <c r="H458" s="33">
        <v>55.62</v>
      </c>
      <c r="I458" s="34">
        <v>13189.17</v>
      </c>
      <c r="J458" s="41"/>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1"/>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1"/>
      <c r="K460" s="36">
        <v>0</v>
      </c>
      <c r="L460" s="37">
        <v>0</v>
      </c>
      <c r="M460" s="38">
        <v>2055.88</v>
      </c>
      <c r="N460" s="36">
        <v>19942.036</v>
      </c>
      <c r="O460" s="39">
        <v>1.0000003008720777</v>
      </c>
      <c r="P460" s="36">
        <v>-6.0000000012223609E-3</v>
      </c>
    </row>
    <row r="461" spans="1:16" ht="38.25" x14ac:dyDescent="0.25">
      <c r="A461" s="29" t="s">
        <v>1203</v>
      </c>
      <c r="B461" s="30" t="s">
        <v>1204</v>
      </c>
      <c r="C461" s="29" t="s">
        <v>23</v>
      </c>
      <c r="D461" s="29" t="s">
        <v>1205</v>
      </c>
      <c r="E461" s="31" t="s">
        <v>30</v>
      </c>
      <c r="F461" s="32">
        <v>28.08</v>
      </c>
      <c r="G461" s="33">
        <v>157.22</v>
      </c>
      <c r="H461" s="33">
        <v>196.87</v>
      </c>
      <c r="I461" s="34">
        <v>5528.1</v>
      </c>
      <c r="J461" s="41"/>
      <c r="K461" s="36">
        <v>0</v>
      </c>
      <c r="L461" s="37">
        <v>0</v>
      </c>
      <c r="M461" s="38">
        <v>28.08</v>
      </c>
      <c r="N461" s="36">
        <v>5528.1095999999998</v>
      </c>
      <c r="O461" s="39">
        <v>1.0000017365821892</v>
      </c>
      <c r="P461" s="36">
        <v>-9.5999999994091922E-3</v>
      </c>
    </row>
    <row r="462" spans="1:16" ht="25.5" x14ac:dyDescent="0.25">
      <c r="A462" s="29" t="s">
        <v>1206</v>
      </c>
      <c r="B462" s="30" t="s">
        <v>1207</v>
      </c>
      <c r="C462" s="29" t="s">
        <v>23</v>
      </c>
      <c r="D462" s="29" t="s">
        <v>1208</v>
      </c>
      <c r="E462" s="31" t="s">
        <v>30</v>
      </c>
      <c r="F462" s="32">
        <v>30</v>
      </c>
      <c r="G462" s="33">
        <v>41.47</v>
      </c>
      <c r="H462" s="33">
        <v>51.92</v>
      </c>
      <c r="I462" s="34">
        <v>1557.6</v>
      </c>
      <c r="J462" s="41"/>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2"/>
      <c r="K463" s="36">
        <v>0</v>
      </c>
      <c r="L463" s="37">
        <v>0</v>
      </c>
      <c r="M463" s="38">
        <v>0</v>
      </c>
      <c r="N463" s="36">
        <v>0</v>
      </c>
      <c r="O463" s="39">
        <v>0</v>
      </c>
      <c r="P463" s="36">
        <v>78900.95</v>
      </c>
    </row>
    <row r="464" spans="1:16" x14ac:dyDescent="0.25">
      <c r="A464" s="21">
        <v>10</v>
      </c>
      <c r="B464" s="21"/>
      <c r="C464" s="21"/>
      <c r="D464" s="21" t="s">
        <v>1212</v>
      </c>
      <c r="E464" s="21"/>
      <c r="F464" s="43">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1"/>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1"/>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1"/>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1"/>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1"/>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1"/>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1"/>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1"/>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1"/>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1"/>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1"/>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1"/>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2"/>
      <c r="K478" s="36">
        <v>0</v>
      </c>
      <c r="L478" s="37">
        <v>0</v>
      </c>
      <c r="M478" s="38">
        <v>0</v>
      </c>
      <c r="N478" s="36">
        <v>0</v>
      </c>
      <c r="O478" s="39">
        <v>0</v>
      </c>
      <c r="P478" s="36">
        <v>989.44</v>
      </c>
    </row>
    <row r="479" spans="1:16" x14ac:dyDescent="0.25">
      <c r="A479" s="21">
        <v>11</v>
      </c>
      <c r="B479" s="21"/>
      <c r="C479" s="21"/>
      <c r="D479" s="21" t="s">
        <v>1250</v>
      </c>
      <c r="E479" s="21"/>
      <c r="F479" s="43">
        <v>0</v>
      </c>
      <c r="G479" s="23"/>
      <c r="H479" s="23"/>
      <c r="I479" s="24">
        <v>678566.72000000009</v>
      </c>
      <c r="J479" s="25"/>
      <c r="K479" s="24">
        <v>10159.199000000001</v>
      </c>
      <c r="L479" s="26">
        <v>1.4971555044727214E-2</v>
      </c>
      <c r="M479" s="27"/>
      <c r="N479" s="24">
        <v>10159.199000000001</v>
      </c>
      <c r="O479" s="28">
        <v>1.4971555044727214E-2</v>
      </c>
      <c r="P479" s="24">
        <v>668407.52100000007</v>
      </c>
    </row>
    <row r="480" spans="1:16" x14ac:dyDescent="0.25">
      <c r="A480" s="45" t="s">
        <v>1251</v>
      </c>
      <c r="B480" s="45"/>
      <c r="C480" s="45"/>
      <c r="D480" s="45" t="s">
        <v>1252</v>
      </c>
      <c r="E480" s="45"/>
      <c r="F480" s="46">
        <v>0</v>
      </c>
      <c r="G480" s="47"/>
      <c r="H480" s="47"/>
      <c r="I480" s="48">
        <v>200764.86</v>
      </c>
      <c r="J480" s="49"/>
      <c r="K480" s="48">
        <v>10159.199000000001</v>
      </c>
      <c r="L480" s="50">
        <v>5.0602475951219757E-2</v>
      </c>
      <c r="M480" s="51"/>
      <c r="N480" s="48">
        <v>10159.199000000001</v>
      </c>
      <c r="O480" s="52">
        <v>5.0602475951219757E-2</v>
      </c>
      <c r="P480" s="48">
        <v>190605.66100000002</v>
      </c>
    </row>
    <row r="481" spans="1:16" ht="51" x14ac:dyDescent="0.25">
      <c r="A481" s="29" t="s">
        <v>1253</v>
      </c>
      <c r="B481" s="30" t="s">
        <v>1254</v>
      </c>
      <c r="C481" s="29" t="s">
        <v>28</v>
      </c>
      <c r="D481" s="29" t="s">
        <v>1255</v>
      </c>
      <c r="E481" s="31" t="s">
        <v>105</v>
      </c>
      <c r="F481" s="32">
        <v>474.87</v>
      </c>
      <c r="G481" s="33">
        <v>24.15</v>
      </c>
      <c r="H481" s="33">
        <v>30.24</v>
      </c>
      <c r="I481" s="34">
        <v>14360.06</v>
      </c>
      <c r="J481" s="41">
        <v>102.98</v>
      </c>
      <c r="K481" s="36">
        <v>3114.1152000000002</v>
      </c>
      <c r="L481" s="37">
        <v>0.21685948387402282</v>
      </c>
      <c r="M481" s="38">
        <v>102.98</v>
      </c>
      <c r="N481" s="36">
        <v>3114.1152000000002</v>
      </c>
      <c r="O481" s="39">
        <v>0.21685948387402282</v>
      </c>
      <c r="P481" s="36">
        <v>11245.944799999999</v>
      </c>
    </row>
    <row r="482" spans="1:16" ht="63.75" x14ac:dyDescent="0.25">
      <c r="A482" s="29" t="s">
        <v>1256</v>
      </c>
      <c r="B482" s="30" t="s">
        <v>1257</v>
      </c>
      <c r="C482" s="29" t="s">
        <v>28</v>
      </c>
      <c r="D482" s="29" t="s">
        <v>1258</v>
      </c>
      <c r="E482" s="31" t="s">
        <v>105</v>
      </c>
      <c r="F482" s="32">
        <v>1074.9000000000001</v>
      </c>
      <c r="G482" s="33">
        <v>43.43</v>
      </c>
      <c r="H482" s="33">
        <v>54.38</v>
      </c>
      <c r="I482" s="34">
        <v>58453.06</v>
      </c>
      <c r="J482" s="41">
        <v>86.49</v>
      </c>
      <c r="K482" s="36">
        <v>4703.3261999999995</v>
      </c>
      <c r="L482" s="37">
        <v>8.0463301664617723E-2</v>
      </c>
      <c r="M482" s="38">
        <v>86.49</v>
      </c>
      <c r="N482" s="36">
        <v>4703.3261999999995</v>
      </c>
      <c r="O482" s="39">
        <v>8.0463301664617723E-2</v>
      </c>
      <c r="P482" s="36">
        <v>53749.733800000002</v>
      </c>
    </row>
    <row r="483" spans="1:16" ht="51" x14ac:dyDescent="0.25">
      <c r="A483" s="29" t="s">
        <v>1259</v>
      </c>
      <c r="B483" s="30" t="s">
        <v>1260</v>
      </c>
      <c r="C483" s="29" t="s">
        <v>28</v>
      </c>
      <c r="D483" s="29" t="s">
        <v>1261</v>
      </c>
      <c r="E483" s="31" t="s">
        <v>105</v>
      </c>
      <c r="F483" s="32">
        <v>92.92</v>
      </c>
      <c r="G483" s="33">
        <v>64.34</v>
      </c>
      <c r="H483" s="33">
        <v>80.56</v>
      </c>
      <c r="I483" s="34">
        <v>7485.63</v>
      </c>
      <c r="J483" s="41">
        <v>16.489999999999998</v>
      </c>
      <c r="K483" s="36">
        <v>1328.4343999999999</v>
      </c>
      <c r="L483" s="37">
        <v>0.17746460885723711</v>
      </c>
      <c r="M483" s="38">
        <v>16.489999999999998</v>
      </c>
      <c r="N483" s="36">
        <v>1328.4343999999999</v>
      </c>
      <c r="O483" s="39">
        <v>0.17746460885723711</v>
      </c>
      <c r="P483" s="36">
        <v>6157.1956</v>
      </c>
    </row>
    <row r="484" spans="1:16" ht="63.75" x14ac:dyDescent="0.25">
      <c r="A484" s="29" t="s">
        <v>1262</v>
      </c>
      <c r="B484" s="30" t="s">
        <v>1263</v>
      </c>
      <c r="C484" s="29" t="s">
        <v>23</v>
      </c>
      <c r="D484" s="29" t="s">
        <v>1264</v>
      </c>
      <c r="E484" s="31" t="s">
        <v>105</v>
      </c>
      <c r="F484" s="32">
        <v>113.91</v>
      </c>
      <c r="G484" s="33">
        <v>148.49</v>
      </c>
      <c r="H484" s="33">
        <v>185.93</v>
      </c>
      <c r="I484" s="34">
        <v>21179.279999999999</v>
      </c>
      <c r="J484" s="41"/>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1">
        <v>102.98</v>
      </c>
      <c r="K485" s="36">
        <v>1013.3232</v>
      </c>
      <c r="L485" s="37">
        <v>0.11439432116827875</v>
      </c>
      <c r="M485" s="38">
        <v>102.98</v>
      </c>
      <c r="N485" s="36">
        <v>1013.3232</v>
      </c>
      <c r="O485" s="39">
        <v>0.11439432116827875</v>
      </c>
      <c r="P485" s="36">
        <v>7844.8368</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1"/>
      <c r="K486" s="36">
        <v>0</v>
      </c>
      <c r="L486" s="37">
        <v>0</v>
      </c>
      <c r="M486" s="38">
        <v>0</v>
      </c>
      <c r="N486" s="36">
        <v>0</v>
      </c>
      <c r="O486" s="39">
        <v>0</v>
      </c>
      <c r="P486" s="36">
        <v>90428.67</v>
      </c>
    </row>
    <row r="487" spans="1:16" x14ac:dyDescent="0.25">
      <c r="A487" s="45" t="s">
        <v>1271</v>
      </c>
      <c r="B487" s="45"/>
      <c r="C487" s="45"/>
      <c r="D487" s="45" t="s">
        <v>1272</v>
      </c>
      <c r="E487" s="45"/>
      <c r="F487" s="46">
        <v>0</v>
      </c>
      <c r="G487" s="47"/>
      <c r="H487" s="47"/>
      <c r="I487" s="48">
        <v>143133.29999999999</v>
      </c>
      <c r="J487" s="49"/>
      <c r="K487" s="48">
        <v>0</v>
      </c>
      <c r="L487" s="50">
        <v>0</v>
      </c>
      <c r="M487" s="51"/>
      <c r="N487" s="48">
        <v>0</v>
      </c>
      <c r="O487" s="52">
        <v>0</v>
      </c>
      <c r="P487" s="48">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1"/>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1"/>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1"/>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1"/>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1"/>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1"/>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1"/>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1"/>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1"/>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1"/>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1"/>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1"/>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1"/>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1"/>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1"/>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1"/>
      <c r="K503" s="36">
        <v>0</v>
      </c>
      <c r="L503" s="37">
        <v>0</v>
      </c>
      <c r="M503" s="38">
        <v>0</v>
      </c>
      <c r="N503" s="36">
        <v>0</v>
      </c>
      <c r="O503" s="39">
        <v>0</v>
      </c>
      <c r="P503" s="36">
        <v>1090.32</v>
      </c>
    </row>
    <row r="504" spans="1:16" x14ac:dyDescent="0.25">
      <c r="A504" s="45" t="s">
        <v>1317</v>
      </c>
      <c r="B504" s="45"/>
      <c r="C504" s="45"/>
      <c r="D504" s="45" t="s">
        <v>1318</v>
      </c>
      <c r="E504" s="45"/>
      <c r="F504" s="46">
        <v>0</v>
      </c>
      <c r="G504" s="47"/>
      <c r="H504" s="47"/>
      <c r="I504" s="48">
        <v>334668.55999999994</v>
      </c>
      <c r="J504" s="49"/>
      <c r="K504" s="48">
        <v>0</v>
      </c>
      <c r="L504" s="50">
        <v>0</v>
      </c>
      <c r="M504" s="51"/>
      <c r="N504" s="48">
        <v>0</v>
      </c>
      <c r="O504" s="52">
        <v>0</v>
      </c>
      <c r="P504" s="48">
        <v>334668.55999999994</v>
      </c>
    </row>
    <row r="505" spans="1:16" ht="38.25" x14ac:dyDescent="0.25">
      <c r="A505" s="54" t="s">
        <v>1319</v>
      </c>
      <c r="B505" s="55" t="s">
        <v>1320</v>
      </c>
      <c r="C505" s="54" t="s">
        <v>28</v>
      </c>
      <c r="D505" s="54" t="s">
        <v>1321</v>
      </c>
      <c r="E505" s="56" t="s">
        <v>38</v>
      </c>
      <c r="F505" s="57">
        <v>18</v>
      </c>
      <c r="G505" s="58">
        <v>1846.15</v>
      </c>
      <c r="H505" s="58">
        <v>2147.44</v>
      </c>
      <c r="I505" s="59">
        <v>38653.919999999998</v>
      </c>
      <c r="J505" s="41"/>
      <c r="K505" s="36">
        <v>0</v>
      </c>
      <c r="L505" s="37">
        <v>0</v>
      </c>
      <c r="M505" s="38">
        <v>0</v>
      </c>
      <c r="N505" s="36">
        <v>0</v>
      </c>
      <c r="O505" s="39">
        <v>0</v>
      </c>
      <c r="P505" s="36">
        <v>38653.919999999998</v>
      </c>
    </row>
    <row r="506" spans="1:16" ht="38.25" x14ac:dyDescent="0.25">
      <c r="A506" s="54" t="s">
        <v>1322</v>
      </c>
      <c r="B506" s="55" t="s">
        <v>1323</v>
      </c>
      <c r="C506" s="54" t="s">
        <v>28</v>
      </c>
      <c r="D506" s="54" t="s">
        <v>1324</v>
      </c>
      <c r="E506" s="56" t="s">
        <v>38</v>
      </c>
      <c r="F506" s="57">
        <v>6</v>
      </c>
      <c r="G506" s="58">
        <v>2048.6799999999998</v>
      </c>
      <c r="H506" s="58">
        <v>2383.02</v>
      </c>
      <c r="I506" s="59">
        <v>14298.12</v>
      </c>
      <c r="J506" s="41"/>
      <c r="K506" s="36">
        <v>0</v>
      </c>
      <c r="L506" s="37">
        <v>0</v>
      </c>
      <c r="M506" s="38">
        <v>0</v>
      </c>
      <c r="N506" s="36">
        <v>0</v>
      </c>
      <c r="O506" s="39">
        <v>0</v>
      </c>
      <c r="P506" s="36">
        <v>14298.12</v>
      </c>
    </row>
    <row r="507" spans="1:16" ht="38.25" x14ac:dyDescent="0.25">
      <c r="A507" s="54" t="s">
        <v>1325</v>
      </c>
      <c r="B507" s="55" t="s">
        <v>1326</v>
      </c>
      <c r="C507" s="54" t="s">
        <v>28</v>
      </c>
      <c r="D507" s="54" t="s">
        <v>1327</v>
      </c>
      <c r="E507" s="56" t="s">
        <v>38</v>
      </c>
      <c r="F507" s="57">
        <v>6</v>
      </c>
      <c r="G507" s="58">
        <v>4052.48</v>
      </c>
      <c r="H507" s="58">
        <v>4713.84</v>
      </c>
      <c r="I507" s="59">
        <v>28283.040000000001</v>
      </c>
      <c r="J507" s="41"/>
      <c r="K507" s="36">
        <v>0</v>
      </c>
      <c r="L507" s="37">
        <v>0</v>
      </c>
      <c r="M507" s="38">
        <v>0</v>
      </c>
      <c r="N507" s="36">
        <v>0</v>
      </c>
      <c r="O507" s="39">
        <v>0</v>
      </c>
      <c r="P507" s="36">
        <v>28283.040000000001</v>
      </c>
    </row>
    <row r="508" spans="1:16" ht="38.25" x14ac:dyDescent="0.25">
      <c r="A508" s="54" t="s">
        <v>1328</v>
      </c>
      <c r="B508" s="55" t="s">
        <v>1329</v>
      </c>
      <c r="C508" s="54" t="s">
        <v>28</v>
      </c>
      <c r="D508" s="54" t="s">
        <v>1330</v>
      </c>
      <c r="E508" s="56" t="s">
        <v>38</v>
      </c>
      <c r="F508" s="57">
        <v>3</v>
      </c>
      <c r="G508" s="58">
        <v>9483.64</v>
      </c>
      <c r="H508" s="58">
        <v>11031.37</v>
      </c>
      <c r="I508" s="59">
        <v>33094.11</v>
      </c>
      <c r="J508" s="41"/>
      <c r="K508" s="36">
        <v>0</v>
      </c>
      <c r="L508" s="37">
        <v>0</v>
      </c>
      <c r="M508" s="38">
        <v>0</v>
      </c>
      <c r="N508" s="36">
        <v>0</v>
      </c>
      <c r="O508" s="39">
        <v>0</v>
      </c>
      <c r="P508" s="36">
        <v>33094.11</v>
      </c>
    </row>
    <row r="509" spans="1:16" ht="25.5" x14ac:dyDescent="0.25">
      <c r="A509" s="54" t="s">
        <v>1331</v>
      </c>
      <c r="B509" s="55" t="s">
        <v>1332</v>
      </c>
      <c r="C509" s="54" t="s">
        <v>23</v>
      </c>
      <c r="D509" s="54" t="s">
        <v>1333</v>
      </c>
      <c r="E509" s="56" t="s">
        <v>38</v>
      </c>
      <c r="F509" s="57">
        <v>5</v>
      </c>
      <c r="G509" s="58">
        <v>11797.05</v>
      </c>
      <c r="H509" s="58">
        <v>13722.32</v>
      </c>
      <c r="I509" s="59">
        <v>68611.600000000006</v>
      </c>
      <c r="J509" s="41"/>
      <c r="K509" s="36">
        <v>0</v>
      </c>
      <c r="L509" s="37">
        <v>0</v>
      </c>
      <c r="M509" s="38">
        <v>0</v>
      </c>
      <c r="N509" s="36">
        <v>0</v>
      </c>
      <c r="O509" s="39">
        <v>0</v>
      </c>
      <c r="P509" s="36">
        <v>68611.600000000006</v>
      </c>
    </row>
    <row r="510" spans="1:16" ht="25.5" x14ac:dyDescent="0.25">
      <c r="A510" s="54" t="s">
        <v>1334</v>
      </c>
      <c r="B510" s="55" t="s">
        <v>1335</v>
      </c>
      <c r="C510" s="54" t="s">
        <v>23</v>
      </c>
      <c r="D510" s="54" t="s">
        <v>1336</v>
      </c>
      <c r="E510" s="56" t="s">
        <v>38</v>
      </c>
      <c r="F510" s="57">
        <v>10</v>
      </c>
      <c r="G510" s="58">
        <v>12199.01</v>
      </c>
      <c r="H510" s="58">
        <v>14189.88</v>
      </c>
      <c r="I510" s="59">
        <v>141898.79999999999</v>
      </c>
      <c r="J510" s="41"/>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1"/>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1"/>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1"/>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1"/>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1"/>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1"/>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2"/>
      <c r="K517" s="36">
        <v>0</v>
      </c>
      <c r="L517" s="37">
        <v>0</v>
      </c>
      <c r="M517" s="38">
        <v>0</v>
      </c>
      <c r="N517" s="36">
        <v>0</v>
      </c>
      <c r="O517" s="39">
        <v>0</v>
      </c>
      <c r="P517" s="36">
        <v>1320.66</v>
      </c>
    </row>
    <row r="518" spans="1:16" x14ac:dyDescent="0.25">
      <c r="A518" s="21">
        <v>12</v>
      </c>
      <c r="B518" s="21"/>
      <c r="C518" s="21"/>
      <c r="D518" s="21" t="s">
        <v>1358</v>
      </c>
      <c r="E518" s="21"/>
      <c r="F518" s="43">
        <v>0</v>
      </c>
      <c r="G518" s="23"/>
      <c r="H518" s="23"/>
      <c r="I518" s="24">
        <v>157518.82</v>
      </c>
      <c r="J518" s="25"/>
      <c r="K518" s="24">
        <v>55219.725400000003</v>
      </c>
      <c r="L518" s="26">
        <v>0.35055954202805734</v>
      </c>
      <c r="M518" s="27"/>
      <c r="N518" s="24">
        <v>55219.725400000003</v>
      </c>
      <c r="O518" s="28">
        <v>0.35055954202805734</v>
      </c>
      <c r="P518" s="24">
        <v>102299.09459999998</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1"/>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1"/>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1"/>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1"/>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1">
        <v>210.55</v>
      </c>
      <c r="K524" s="36">
        <v>24655.404999999999</v>
      </c>
      <c r="L524" s="37">
        <v>0.5</v>
      </c>
      <c r="M524" s="38">
        <v>210.55</v>
      </c>
      <c r="N524" s="36">
        <v>24655.404999999999</v>
      </c>
      <c r="O524" s="39">
        <v>0.5</v>
      </c>
      <c r="P524" s="36">
        <v>24655.404999999999</v>
      </c>
    </row>
    <row r="525" spans="1:16" ht="38.25" x14ac:dyDescent="0.25">
      <c r="A525" s="29" t="s">
        <v>1377</v>
      </c>
      <c r="B525" s="30" t="s">
        <v>1378</v>
      </c>
      <c r="C525" s="29" t="s">
        <v>23</v>
      </c>
      <c r="D525" s="29" t="s">
        <v>1379</v>
      </c>
      <c r="E525" s="31" t="s">
        <v>30</v>
      </c>
      <c r="F525" s="32">
        <v>1522.57</v>
      </c>
      <c r="G525" s="33">
        <v>42.63</v>
      </c>
      <c r="H525" s="33">
        <v>53.38</v>
      </c>
      <c r="I525" s="34">
        <v>81274.78</v>
      </c>
      <c r="J525" s="41">
        <v>572.58000000000004</v>
      </c>
      <c r="K525" s="36">
        <v>30564.320400000004</v>
      </c>
      <c r="L525" s="37">
        <v>0.37606155808726893</v>
      </c>
      <c r="M525" s="38">
        <v>572.58000000000004</v>
      </c>
      <c r="N525" s="36">
        <v>30564.320400000004</v>
      </c>
      <c r="O525" s="39">
        <v>0.37606155808726893</v>
      </c>
      <c r="P525" s="36">
        <v>50710.459599999995</v>
      </c>
    </row>
    <row r="526" spans="1:16" x14ac:dyDescent="0.25">
      <c r="A526" s="21">
        <v>13</v>
      </c>
      <c r="B526" s="21"/>
      <c r="C526" s="21"/>
      <c r="D526" s="21" t="s">
        <v>1380</v>
      </c>
      <c r="E526" s="21"/>
      <c r="F526" s="43">
        <v>0</v>
      </c>
      <c r="G526" s="23"/>
      <c r="H526" s="23"/>
      <c r="I526" s="24">
        <v>457281.68000000011</v>
      </c>
      <c r="J526" s="25"/>
      <c r="K526" s="24">
        <v>7436.7215999999999</v>
      </c>
      <c r="L526" s="26">
        <v>1.626288986691966E-2</v>
      </c>
      <c r="M526" s="27"/>
      <c r="N526" s="24">
        <v>149369.50780000002</v>
      </c>
      <c r="O526" s="28">
        <v>0.32664660390505912</v>
      </c>
      <c r="P526" s="24">
        <v>307912.17220000003</v>
      </c>
    </row>
    <row r="527" spans="1:16" ht="25.5" x14ac:dyDescent="0.25">
      <c r="A527" s="29" t="s">
        <v>1381</v>
      </c>
      <c r="B527" s="30" t="s">
        <v>1382</v>
      </c>
      <c r="C527" s="29" t="s">
        <v>28</v>
      </c>
      <c r="D527" s="29" t="s">
        <v>1383</v>
      </c>
      <c r="E527" s="31" t="s">
        <v>30</v>
      </c>
      <c r="F527" s="32">
        <v>2958.12</v>
      </c>
      <c r="G527" s="33">
        <v>2.5299999999999998</v>
      </c>
      <c r="H527" s="33">
        <v>3.16</v>
      </c>
      <c r="I527" s="34">
        <v>9347.65</v>
      </c>
      <c r="J527" s="35"/>
      <c r="K527" s="36">
        <v>0</v>
      </c>
      <c r="L527" s="37">
        <v>0</v>
      </c>
      <c r="M527" s="38">
        <v>408.59000000000003</v>
      </c>
      <c r="N527" s="36">
        <v>1291.1444000000001</v>
      </c>
      <c r="O527" s="39">
        <v>0.1381250260760726</v>
      </c>
      <c r="P527" s="36">
        <v>8056.5055999999995</v>
      </c>
    </row>
    <row r="528" spans="1:16" ht="63.75" x14ac:dyDescent="0.25">
      <c r="A528" s="29" t="s">
        <v>1384</v>
      </c>
      <c r="B528" s="30" t="s">
        <v>1385</v>
      </c>
      <c r="C528" s="29" t="s">
        <v>28</v>
      </c>
      <c r="D528" s="29" t="s">
        <v>1386</v>
      </c>
      <c r="E528" s="31" t="s">
        <v>30</v>
      </c>
      <c r="F528" s="32">
        <v>2966.71</v>
      </c>
      <c r="G528" s="33">
        <v>6.33</v>
      </c>
      <c r="H528" s="33">
        <v>7.92</v>
      </c>
      <c r="I528" s="34">
        <v>23496.34</v>
      </c>
      <c r="J528" s="41">
        <v>116.49</v>
      </c>
      <c r="K528" s="36">
        <v>922.60079999999994</v>
      </c>
      <c r="L528" s="37">
        <v>3.9265723938281448E-2</v>
      </c>
      <c r="M528" s="38">
        <v>1760.1</v>
      </c>
      <c r="N528" s="36">
        <v>13939.992000000002</v>
      </c>
      <c r="O528" s="39">
        <v>0.59328354969327146</v>
      </c>
      <c r="P528" s="36">
        <v>9556.3479999999981</v>
      </c>
    </row>
    <row r="529" spans="1:16" ht="63.75" x14ac:dyDescent="0.25">
      <c r="A529" s="29" t="s">
        <v>1387</v>
      </c>
      <c r="B529" s="30" t="s">
        <v>1388</v>
      </c>
      <c r="C529" s="29" t="s">
        <v>28</v>
      </c>
      <c r="D529" s="29" t="s">
        <v>1389</v>
      </c>
      <c r="E529" s="31" t="s">
        <v>30</v>
      </c>
      <c r="F529" s="32">
        <v>2966.71</v>
      </c>
      <c r="G529" s="33">
        <v>44.66</v>
      </c>
      <c r="H529" s="33">
        <v>55.92</v>
      </c>
      <c r="I529" s="34">
        <v>165898.42000000001</v>
      </c>
      <c r="J529" s="41">
        <v>116.49</v>
      </c>
      <c r="K529" s="36">
        <v>6514.1207999999997</v>
      </c>
      <c r="L529" s="37">
        <v>3.9265719348020305E-2</v>
      </c>
      <c r="M529" s="38">
        <v>1760.1</v>
      </c>
      <c r="N529" s="36">
        <v>98424.792000000001</v>
      </c>
      <c r="O529" s="39">
        <v>0.59328348033694345</v>
      </c>
      <c r="P529" s="36">
        <v>67473.628000000012</v>
      </c>
    </row>
    <row r="530" spans="1:16" ht="38.25" x14ac:dyDescent="0.25">
      <c r="A530" s="29" t="s">
        <v>1390</v>
      </c>
      <c r="B530" s="30" t="s">
        <v>1391</v>
      </c>
      <c r="C530" s="29" t="s">
        <v>28</v>
      </c>
      <c r="D530" s="29" t="s">
        <v>1392</v>
      </c>
      <c r="E530" s="31" t="s">
        <v>30</v>
      </c>
      <c r="F530" s="32">
        <v>2119.81</v>
      </c>
      <c r="G530" s="33">
        <v>13.39</v>
      </c>
      <c r="H530" s="33">
        <v>16.760000000000002</v>
      </c>
      <c r="I530" s="34">
        <v>35528.01</v>
      </c>
      <c r="J530" s="41"/>
      <c r="K530" s="36">
        <v>0</v>
      </c>
      <c r="L530" s="37">
        <v>0</v>
      </c>
      <c r="M530" s="38">
        <v>383.44000000000005</v>
      </c>
      <c r="N530" s="36">
        <v>6426.4544000000005</v>
      </c>
      <c r="O530" s="39">
        <v>0.18088416435370289</v>
      </c>
      <c r="P530" s="36">
        <v>29101.5556</v>
      </c>
    </row>
    <row r="531" spans="1:16" ht="38.25" x14ac:dyDescent="0.25">
      <c r="A531" s="29" t="s">
        <v>1393</v>
      </c>
      <c r="B531" s="30" t="s">
        <v>1394</v>
      </c>
      <c r="C531" s="29" t="s">
        <v>23</v>
      </c>
      <c r="D531" s="29" t="s">
        <v>1395</v>
      </c>
      <c r="E531" s="31" t="s">
        <v>30</v>
      </c>
      <c r="F531" s="32">
        <v>2958.04</v>
      </c>
      <c r="G531" s="33">
        <v>10.28</v>
      </c>
      <c r="H531" s="33">
        <v>12.87</v>
      </c>
      <c r="I531" s="34">
        <v>38069.97</v>
      </c>
      <c r="J531" s="41"/>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1"/>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1"/>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1"/>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1"/>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1"/>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1"/>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2"/>
      <c r="K538" s="36">
        <v>0</v>
      </c>
      <c r="L538" s="37">
        <v>0</v>
      </c>
      <c r="M538" s="38">
        <v>157.5</v>
      </c>
      <c r="N538" s="36">
        <v>29287.125</v>
      </c>
      <c r="O538" s="39">
        <v>1.0000001707235127</v>
      </c>
      <c r="P538" s="36">
        <v>-5.0000000010186341E-3</v>
      </c>
    </row>
    <row r="539" spans="1:16" x14ac:dyDescent="0.25">
      <c r="A539" s="21">
        <v>14</v>
      </c>
      <c r="B539" s="21"/>
      <c r="C539" s="21"/>
      <c r="D539" s="21" t="s">
        <v>1417</v>
      </c>
      <c r="E539" s="21"/>
      <c r="F539" s="43">
        <v>0</v>
      </c>
      <c r="G539" s="23"/>
      <c r="H539" s="23"/>
      <c r="I539" s="24">
        <v>366766.2699999999</v>
      </c>
      <c r="J539" s="25"/>
      <c r="K539" s="24">
        <v>77002.624799999991</v>
      </c>
      <c r="L539" s="26">
        <v>0.2099501265478966</v>
      </c>
      <c r="M539" s="27"/>
      <c r="N539" s="24">
        <v>174938.05059999999</v>
      </c>
      <c r="O539" s="28">
        <v>0.47697420648850841</v>
      </c>
      <c r="P539" s="24">
        <v>191828.21939999997</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1"/>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1"/>
      <c r="K542" s="36">
        <v>0</v>
      </c>
      <c r="L542" s="37">
        <v>0</v>
      </c>
      <c r="M542" s="38">
        <v>6.51</v>
      </c>
      <c r="N542" s="36">
        <v>12974.5602</v>
      </c>
      <c r="O542" s="39">
        <v>0.27678571664757723</v>
      </c>
      <c r="P542" s="36">
        <v>33901.269800000002</v>
      </c>
    </row>
    <row r="543" spans="1:16" ht="51" x14ac:dyDescent="0.25">
      <c r="A543" s="29" t="s">
        <v>1427</v>
      </c>
      <c r="B543" s="30" t="s">
        <v>1428</v>
      </c>
      <c r="C543" s="29" t="s">
        <v>28</v>
      </c>
      <c r="D543" s="29" t="s">
        <v>1429</v>
      </c>
      <c r="E543" s="31" t="s">
        <v>30</v>
      </c>
      <c r="F543" s="32">
        <v>1472.07</v>
      </c>
      <c r="G543" s="33">
        <v>148.5</v>
      </c>
      <c r="H543" s="33">
        <v>185.95</v>
      </c>
      <c r="I543" s="34">
        <v>273731.40999999997</v>
      </c>
      <c r="J543" s="41">
        <v>373.46</v>
      </c>
      <c r="K543" s="36">
        <v>69444.886999999988</v>
      </c>
      <c r="L543" s="37">
        <v>0.25369718075101427</v>
      </c>
      <c r="M543" s="38">
        <v>797.53</v>
      </c>
      <c r="N543" s="36">
        <v>148300.7035</v>
      </c>
      <c r="O543" s="39">
        <v>0.54177452087065936</v>
      </c>
      <c r="P543" s="36">
        <v>125430.70649999997</v>
      </c>
    </row>
    <row r="544" spans="1:16" ht="51" x14ac:dyDescent="0.25">
      <c r="A544" s="29" t="s">
        <v>1430</v>
      </c>
      <c r="B544" s="30" t="s">
        <v>1431</v>
      </c>
      <c r="C544" s="29" t="s">
        <v>23</v>
      </c>
      <c r="D544" s="29" t="s">
        <v>1432</v>
      </c>
      <c r="E544" s="31" t="s">
        <v>30</v>
      </c>
      <c r="F544" s="32">
        <v>482.4</v>
      </c>
      <c r="G544" s="33">
        <v>31.72</v>
      </c>
      <c r="H544" s="33">
        <v>39.71</v>
      </c>
      <c r="I544" s="34">
        <v>19156.099999999999</v>
      </c>
      <c r="J544" s="41"/>
      <c r="K544" s="36">
        <v>0</v>
      </c>
      <c r="L544" s="37">
        <v>0</v>
      </c>
      <c r="M544" s="38">
        <v>88.19</v>
      </c>
      <c r="N544" s="36">
        <v>3502.0248999999999</v>
      </c>
      <c r="O544" s="39">
        <v>0.18281512938437366</v>
      </c>
      <c r="P544" s="36">
        <v>15654.075099999998</v>
      </c>
    </row>
    <row r="545" spans="1:16" ht="38.25" x14ac:dyDescent="0.25">
      <c r="A545" s="29" t="s">
        <v>1433</v>
      </c>
      <c r="B545" s="30" t="s">
        <v>1434</v>
      </c>
      <c r="C545" s="29" t="s">
        <v>28</v>
      </c>
      <c r="D545" s="29" t="s">
        <v>1435</v>
      </c>
      <c r="E545" s="31" t="s">
        <v>105</v>
      </c>
      <c r="F545" s="32">
        <v>362.98</v>
      </c>
      <c r="G545" s="33">
        <v>15.01</v>
      </c>
      <c r="H545" s="33">
        <v>18.79</v>
      </c>
      <c r="I545" s="34">
        <v>6820.39</v>
      </c>
      <c r="J545" s="41">
        <v>206.74</v>
      </c>
      <c r="K545" s="36">
        <v>3884.6446000000001</v>
      </c>
      <c r="L545" s="37">
        <v>0.56956341206294658</v>
      </c>
      <c r="M545" s="38">
        <v>316.39999999999998</v>
      </c>
      <c r="N545" s="36">
        <v>5945.1559999999999</v>
      </c>
      <c r="O545" s="39">
        <v>0.87167390721058469</v>
      </c>
      <c r="P545" s="36">
        <v>875.23400000000038</v>
      </c>
    </row>
    <row r="546" spans="1:16" ht="25.5" x14ac:dyDescent="0.25">
      <c r="A546" s="29" t="s">
        <v>1436</v>
      </c>
      <c r="B546" s="30" t="s">
        <v>1437</v>
      </c>
      <c r="C546" s="29" t="s">
        <v>36</v>
      </c>
      <c r="D546" s="29" t="s">
        <v>1438</v>
      </c>
      <c r="E546" s="31" t="s">
        <v>30</v>
      </c>
      <c r="F546" s="32">
        <v>53.38</v>
      </c>
      <c r="G546" s="33">
        <v>78.3</v>
      </c>
      <c r="H546" s="33">
        <v>98.04</v>
      </c>
      <c r="I546" s="34">
        <v>5233.37</v>
      </c>
      <c r="J546" s="41">
        <v>30.93</v>
      </c>
      <c r="K546" s="36">
        <v>3032.3772000000004</v>
      </c>
      <c r="L546" s="37">
        <v>0.57943107404979977</v>
      </c>
      <c r="M546" s="38">
        <v>30.93</v>
      </c>
      <c r="N546" s="36">
        <v>3032.3772000000004</v>
      </c>
      <c r="O546" s="39">
        <v>0.57943107404979977</v>
      </c>
      <c r="P546" s="36">
        <v>2200.9927999999995</v>
      </c>
    </row>
    <row r="547" spans="1:16" ht="25.5" x14ac:dyDescent="0.25">
      <c r="A547" s="29" t="s">
        <v>1439</v>
      </c>
      <c r="B547" s="30" t="s">
        <v>1440</v>
      </c>
      <c r="C547" s="29" t="s">
        <v>28</v>
      </c>
      <c r="D547" s="29" t="s">
        <v>1441</v>
      </c>
      <c r="E547" s="31" t="s">
        <v>105</v>
      </c>
      <c r="F547" s="32">
        <v>9.8800000000000008</v>
      </c>
      <c r="G547" s="33">
        <v>95.64</v>
      </c>
      <c r="H547" s="33">
        <v>119.76</v>
      </c>
      <c r="I547" s="34">
        <v>1183.22</v>
      </c>
      <c r="J547" s="42">
        <v>5.35</v>
      </c>
      <c r="K547" s="36">
        <v>640.71600000000001</v>
      </c>
      <c r="L547" s="37">
        <v>0.54150200300873885</v>
      </c>
      <c r="M547" s="38">
        <v>9.879999999999999</v>
      </c>
      <c r="N547" s="36">
        <v>1183.2288000000001</v>
      </c>
      <c r="O547" s="39">
        <v>1.0000074373320262</v>
      </c>
      <c r="P547" s="36">
        <v>-8.800000000064756E-3</v>
      </c>
    </row>
    <row r="548" spans="1:16" x14ac:dyDescent="0.25">
      <c r="A548" s="21">
        <v>15</v>
      </c>
      <c r="B548" s="21"/>
      <c r="C548" s="21"/>
      <c r="D548" s="21" t="s">
        <v>1442</v>
      </c>
      <c r="E548" s="21"/>
      <c r="F548" s="43">
        <v>0</v>
      </c>
      <c r="G548" s="23"/>
      <c r="H548" s="23"/>
      <c r="I548" s="24">
        <v>1481370.81</v>
      </c>
      <c r="J548" s="25"/>
      <c r="K548" s="24">
        <v>4499.0640000000003</v>
      </c>
      <c r="L548" s="26">
        <v>3.0370950808731004E-3</v>
      </c>
      <c r="M548" s="27"/>
      <c r="N548" s="24">
        <v>4499.0640000000003</v>
      </c>
      <c r="O548" s="28">
        <v>3.0370950808731004E-3</v>
      </c>
      <c r="P548" s="24">
        <v>1476871.746</v>
      </c>
    </row>
    <row r="549" spans="1:16" ht="51" x14ac:dyDescent="0.25">
      <c r="A549" s="29" t="s">
        <v>1443</v>
      </c>
      <c r="B549" s="30" t="s">
        <v>1444</v>
      </c>
      <c r="C549" s="29" t="s">
        <v>23</v>
      </c>
      <c r="D549" s="29" t="s">
        <v>1445</v>
      </c>
      <c r="E549" s="31" t="s">
        <v>30</v>
      </c>
      <c r="F549" s="32">
        <v>43.64</v>
      </c>
      <c r="G549" s="33">
        <v>685.68</v>
      </c>
      <c r="H549" s="33">
        <v>858.6</v>
      </c>
      <c r="I549" s="34">
        <v>37469.300000000003</v>
      </c>
      <c r="J549" s="35">
        <v>5.24</v>
      </c>
      <c r="K549" s="36">
        <v>4499.0640000000003</v>
      </c>
      <c r="L549" s="37">
        <v>0.12007334004104693</v>
      </c>
      <c r="M549" s="38">
        <v>5.24</v>
      </c>
      <c r="N549" s="36">
        <v>4499.0640000000003</v>
      </c>
      <c r="O549" s="39">
        <v>0.12007334004104693</v>
      </c>
      <c r="P549" s="36">
        <v>32970.236000000004</v>
      </c>
    </row>
    <row r="550" spans="1:16" ht="51" x14ac:dyDescent="0.25">
      <c r="A550" s="29" t="s">
        <v>1446</v>
      </c>
      <c r="B550" s="30" t="s">
        <v>1447</v>
      </c>
      <c r="C550" s="29" t="s">
        <v>23</v>
      </c>
      <c r="D550" s="29" t="s">
        <v>1448</v>
      </c>
      <c r="E550" s="31" t="s">
        <v>30</v>
      </c>
      <c r="F550" s="32">
        <v>29.81</v>
      </c>
      <c r="G550" s="33">
        <v>2142.4499999999998</v>
      </c>
      <c r="H550" s="33">
        <v>2682.77</v>
      </c>
      <c r="I550" s="34">
        <v>79973.37</v>
      </c>
      <c r="J550" s="41"/>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1"/>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1"/>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1"/>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1"/>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2"/>
      <c r="K555" s="36">
        <v>0</v>
      </c>
      <c r="L555" s="37">
        <v>0</v>
      </c>
      <c r="M555" s="38">
        <v>0</v>
      </c>
      <c r="N555" s="36">
        <v>0</v>
      </c>
      <c r="O555" s="39">
        <v>0</v>
      </c>
      <c r="P555" s="36">
        <v>16835.5</v>
      </c>
    </row>
    <row r="556" spans="1:16" x14ac:dyDescent="0.25">
      <c r="A556" s="21">
        <v>16</v>
      </c>
      <c r="B556" s="21"/>
      <c r="C556" s="21"/>
      <c r="D556" s="21" t="s">
        <v>1464</v>
      </c>
      <c r="E556" s="21"/>
      <c r="F556" s="43">
        <v>0</v>
      </c>
      <c r="G556" s="23"/>
      <c r="H556" s="23"/>
      <c r="I556" s="24">
        <v>599230.64</v>
      </c>
      <c r="J556" s="25"/>
      <c r="K556" s="24">
        <v>0</v>
      </c>
      <c r="L556" s="26">
        <v>0</v>
      </c>
      <c r="M556" s="27"/>
      <c r="N556" s="24">
        <v>12891.060000000001</v>
      </c>
      <c r="O556" s="28">
        <v>2.1512684998884573E-2</v>
      </c>
      <c r="P556" s="24">
        <v>586339.57999999996</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1"/>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2"/>
      <c r="K559" s="36">
        <v>0</v>
      </c>
      <c r="L559" s="37">
        <v>0</v>
      </c>
      <c r="M559" s="38">
        <v>117</v>
      </c>
      <c r="N559" s="36">
        <v>12891.060000000001</v>
      </c>
      <c r="O559" s="39">
        <v>0.58823534780148579</v>
      </c>
      <c r="P559" s="36">
        <v>9023.739999999998</v>
      </c>
    </row>
    <row r="560" spans="1:16" x14ac:dyDescent="0.25">
      <c r="A560" s="21">
        <v>17</v>
      </c>
      <c r="B560" s="21"/>
      <c r="C560" s="21"/>
      <c r="D560" s="21" t="s">
        <v>1474</v>
      </c>
      <c r="E560" s="21"/>
      <c r="F560" s="43">
        <v>0</v>
      </c>
      <c r="G560" s="23"/>
      <c r="H560" s="23"/>
      <c r="I560" s="24">
        <v>321902.99999999994</v>
      </c>
      <c r="J560" s="25"/>
      <c r="K560" s="24">
        <v>0</v>
      </c>
      <c r="L560" s="26">
        <v>0</v>
      </c>
      <c r="M560" s="27"/>
      <c r="N560" s="24">
        <v>9451.6611999999986</v>
      </c>
      <c r="O560" s="28">
        <v>2.9361830116525788E-2</v>
      </c>
      <c r="P560" s="24">
        <v>312451.33879999991</v>
      </c>
    </row>
    <row r="561" spans="1:16" x14ac:dyDescent="0.25">
      <c r="A561" s="45" t="s">
        <v>1475</v>
      </c>
      <c r="B561" s="45"/>
      <c r="C561" s="45"/>
      <c r="D561" s="45" t="s">
        <v>1476</v>
      </c>
      <c r="E561" s="45"/>
      <c r="F561" s="46">
        <v>0</v>
      </c>
      <c r="G561" s="47"/>
      <c r="H561" s="47"/>
      <c r="I561" s="48">
        <v>299751.83999999997</v>
      </c>
      <c r="J561" s="49"/>
      <c r="K561" s="48">
        <v>0</v>
      </c>
      <c r="L561" s="50">
        <v>0</v>
      </c>
      <c r="M561" s="51"/>
      <c r="N561" s="48">
        <v>3606.91</v>
      </c>
      <c r="O561" s="52">
        <v>1.203298702019644E-2</v>
      </c>
      <c r="P561" s="48">
        <v>296144.92999999993</v>
      </c>
    </row>
    <row r="562" spans="1:16" ht="38.25" x14ac:dyDescent="0.25">
      <c r="A562" s="29" t="s">
        <v>1477</v>
      </c>
      <c r="B562" s="30" t="s">
        <v>1478</v>
      </c>
      <c r="C562" s="29" t="s">
        <v>23</v>
      </c>
      <c r="D562" s="29" t="s">
        <v>1479</v>
      </c>
      <c r="E562" s="31" t="s">
        <v>38</v>
      </c>
      <c r="F562" s="32">
        <v>28</v>
      </c>
      <c r="G562" s="33">
        <v>5220</v>
      </c>
      <c r="H562" s="33">
        <v>6536.48</v>
      </c>
      <c r="I562" s="34">
        <v>183021.44</v>
      </c>
      <c r="J562" s="41"/>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1"/>
      <c r="K563" s="36">
        <v>0</v>
      </c>
      <c r="L563" s="37">
        <v>0</v>
      </c>
      <c r="M563" s="38">
        <v>3</v>
      </c>
      <c r="N563" s="36">
        <v>2382.66</v>
      </c>
      <c r="O563" s="39">
        <v>0.5</v>
      </c>
      <c r="P563" s="36">
        <v>2382.66</v>
      </c>
    </row>
    <row r="564" spans="1:16" ht="63.75" x14ac:dyDescent="0.25">
      <c r="A564" s="29" t="s">
        <v>1483</v>
      </c>
      <c r="B564" s="30" t="s">
        <v>1484</v>
      </c>
      <c r="C564" s="29" t="s">
        <v>23</v>
      </c>
      <c r="D564" s="29" t="s">
        <v>1485</v>
      </c>
      <c r="E564" s="31" t="s">
        <v>38</v>
      </c>
      <c r="F564" s="32">
        <v>1</v>
      </c>
      <c r="G564" s="33">
        <v>625.22</v>
      </c>
      <c r="H564" s="33">
        <v>782.9</v>
      </c>
      <c r="I564" s="34">
        <v>782.9</v>
      </c>
      <c r="J564" s="41"/>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1"/>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1"/>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1"/>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1"/>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1"/>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1"/>
      <c r="K570" s="36">
        <v>0</v>
      </c>
      <c r="L570" s="37">
        <v>0</v>
      </c>
      <c r="M570" s="38">
        <v>1</v>
      </c>
      <c r="N570" s="36">
        <v>1224.25</v>
      </c>
      <c r="O570" s="39">
        <v>0.33333333333333331</v>
      </c>
      <c r="P570" s="36">
        <v>2448.5</v>
      </c>
    </row>
    <row r="571" spans="1:16" ht="51" x14ac:dyDescent="0.25">
      <c r="A571" s="29" t="s">
        <v>1504</v>
      </c>
      <c r="B571" s="30" t="s">
        <v>1505</v>
      </c>
      <c r="C571" s="29" t="s">
        <v>23</v>
      </c>
      <c r="D571" s="29" t="s">
        <v>1506</v>
      </c>
      <c r="E571" s="31" t="s">
        <v>38</v>
      </c>
      <c r="F571" s="32">
        <v>2</v>
      </c>
      <c r="G571" s="33">
        <v>2330</v>
      </c>
      <c r="H571" s="33">
        <v>2917.62</v>
      </c>
      <c r="I571" s="34">
        <v>5835.24</v>
      </c>
      <c r="J571" s="41"/>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1"/>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1"/>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1"/>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1"/>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1"/>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1"/>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1"/>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1"/>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1"/>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1"/>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1"/>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1"/>
      <c r="K583" s="36">
        <v>0</v>
      </c>
      <c r="L583" s="37">
        <v>0</v>
      </c>
      <c r="M583" s="38">
        <v>0</v>
      </c>
      <c r="N583" s="36">
        <v>0</v>
      </c>
      <c r="O583" s="39">
        <v>0</v>
      </c>
      <c r="P583" s="36">
        <v>795.61</v>
      </c>
    </row>
    <row r="584" spans="1:16" x14ac:dyDescent="0.25">
      <c r="A584" s="45" t="s">
        <v>1543</v>
      </c>
      <c r="B584" s="45"/>
      <c r="C584" s="45"/>
      <c r="D584" s="45" t="s">
        <v>1544</v>
      </c>
      <c r="E584" s="45"/>
      <c r="F584" s="46">
        <v>0</v>
      </c>
      <c r="G584" s="47"/>
      <c r="H584" s="47"/>
      <c r="I584" s="48">
        <v>22151.159999999996</v>
      </c>
      <c r="J584" s="49"/>
      <c r="K584" s="48">
        <v>0</v>
      </c>
      <c r="L584" s="50">
        <v>0</v>
      </c>
      <c r="M584" s="51"/>
      <c r="N584" s="48">
        <v>5844.7512000000006</v>
      </c>
      <c r="O584" s="52">
        <v>0.26385756773008734</v>
      </c>
      <c r="P584" s="48">
        <v>16306.408799999999</v>
      </c>
    </row>
    <row r="585" spans="1:16" ht="51" x14ac:dyDescent="0.25">
      <c r="A585" s="29" t="s">
        <v>1545</v>
      </c>
      <c r="B585" s="30" t="s">
        <v>1546</v>
      </c>
      <c r="C585" s="29" t="s">
        <v>23</v>
      </c>
      <c r="D585" s="29" t="s">
        <v>1547</v>
      </c>
      <c r="E585" s="31" t="s">
        <v>105</v>
      </c>
      <c r="F585" s="32">
        <v>44.4</v>
      </c>
      <c r="G585" s="33">
        <v>26.75</v>
      </c>
      <c r="H585" s="33">
        <v>33.49</v>
      </c>
      <c r="I585" s="34">
        <v>1486.95</v>
      </c>
      <c r="J585" s="41"/>
      <c r="K585" s="36">
        <v>0</v>
      </c>
      <c r="L585" s="37">
        <v>0</v>
      </c>
      <c r="M585" s="38">
        <v>44.4</v>
      </c>
      <c r="N585" s="36">
        <v>1486.9560000000001</v>
      </c>
      <c r="O585" s="39">
        <v>1.0000040351054171</v>
      </c>
      <c r="P585" s="36">
        <v>-6.0000000000854925E-3</v>
      </c>
    </row>
    <row r="586" spans="1:16" ht="38.25" x14ac:dyDescent="0.25">
      <c r="A586" s="29" t="s">
        <v>1548</v>
      </c>
      <c r="B586" s="30" t="s">
        <v>1549</v>
      </c>
      <c r="C586" s="29" t="s">
        <v>23</v>
      </c>
      <c r="D586" s="29" t="s">
        <v>1550</v>
      </c>
      <c r="E586" s="31" t="s">
        <v>38</v>
      </c>
      <c r="F586" s="32">
        <v>2</v>
      </c>
      <c r="G586" s="33">
        <v>1340.91</v>
      </c>
      <c r="H586" s="33">
        <v>1679.08</v>
      </c>
      <c r="I586" s="34">
        <v>3358.16</v>
      </c>
      <c r="J586" s="41"/>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1"/>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1"/>
      <c r="K588" s="36">
        <v>0</v>
      </c>
      <c r="L588" s="37">
        <v>0</v>
      </c>
      <c r="M588" s="38">
        <v>22.34</v>
      </c>
      <c r="N588" s="36">
        <v>1123.2552000000001</v>
      </c>
      <c r="O588" s="39">
        <v>0.9103513336088892</v>
      </c>
      <c r="P588" s="36">
        <v>110.61479999999983</v>
      </c>
    </row>
    <row r="589" spans="1:16" ht="51" x14ac:dyDescent="0.25">
      <c r="A589" s="29" t="s">
        <v>1557</v>
      </c>
      <c r="B589" s="30" t="s">
        <v>1558</v>
      </c>
      <c r="C589" s="29" t="s">
        <v>23</v>
      </c>
      <c r="D589" s="29" t="s">
        <v>1559</v>
      </c>
      <c r="E589" s="31" t="s">
        <v>902</v>
      </c>
      <c r="F589" s="32">
        <v>6</v>
      </c>
      <c r="G589" s="33">
        <v>630</v>
      </c>
      <c r="H589" s="33">
        <v>788.88</v>
      </c>
      <c r="I589" s="34">
        <v>4733.28</v>
      </c>
      <c r="J589" s="41"/>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1"/>
      <c r="K590" s="36">
        <v>0</v>
      </c>
      <c r="L590" s="37">
        <v>0</v>
      </c>
      <c r="M590" s="38">
        <v>1</v>
      </c>
      <c r="N590" s="36">
        <v>349.92</v>
      </c>
      <c r="O590" s="39">
        <v>1</v>
      </c>
      <c r="P590" s="36">
        <v>0</v>
      </c>
    </row>
    <row r="591" spans="1:16" ht="51" x14ac:dyDescent="0.25">
      <c r="A591" s="29" t="s">
        <v>1563</v>
      </c>
      <c r="B591" s="30" t="s">
        <v>1564</v>
      </c>
      <c r="C591" s="29" t="s">
        <v>23</v>
      </c>
      <c r="D591" s="29" t="s">
        <v>1565</v>
      </c>
      <c r="E591" s="31" t="s">
        <v>902</v>
      </c>
      <c r="F591" s="32">
        <v>3</v>
      </c>
      <c r="G591" s="33">
        <v>1151.8235560000001</v>
      </c>
      <c r="H591" s="33">
        <v>1442.31</v>
      </c>
      <c r="I591" s="34">
        <v>4326.93</v>
      </c>
      <c r="J591" s="41"/>
      <c r="K591" s="36">
        <v>0</v>
      </c>
      <c r="L591" s="37">
        <v>0</v>
      </c>
      <c r="M591" s="38">
        <v>2</v>
      </c>
      <c r="N591" s="36">
        <v>2884.62</v>
      </c>
      <c r="O591" s="39">
        <v>0.66666666666666663</v>
      </c>
      <c r="P591" s="36">
        <v>1442.3100000000004</v>
      </c>
    </row>
    <row r="592" spans="1:16" ht="25.5" x14ac:dyDescent="0.25">
      <c r="A592" s="29" t="s">
        <v>1566</v>
      </c>
      <c r="B592" s="30" t="s">
        <v>1567</v>
      </c>
      <c r="C592" s="29" t="s">
        <v>28</v>
      </c>
      <c r="D592" s="29" t="s">
        <v>1568</v>
      </c>
      <c r="E592" s="31" t="s">
        <v>30</v>
      </c>
      <c r="F592" s="32">
        <v>3.96</v>
      </c>
      <c r="G592" s="33">
        <v>440.54</v>
      </c>
      <c r="H592" s="33">
        <v>551.64</v>
      </c>
      <c r="I592" s="34">
        <v>2184.4899999999998</v>
      </c>
      <c r="J592" s="42"/>
      <c r="K592" s="36">
        <v>0</v>
      </c>
      <c r="L592" s="37">
        <v>0</v>
      </c>
      <c r="M592" s="38">
        <v>0</v>
      </c>
      <c r="N592" s="36">
        <v>0</v>
      </c>
      <c r="O592" s="39">
        <v>0</v>
      </c>
      <c r="P592" s="36">
        <v>2184.4899999999998</v>
      </c>
    </row>
    <row r="593" spans="1:16" x14ac:dyDescent="0.25">
      <c r="A593" s="21">
        <v>18</v>
      </c>
      <c r="B593" s="21"/>
      <c r="C593" s="21"/>
      <c r="D593" s="21" t="s">
        <v>1569</v>
      </c>
      <c r="E593" s="21"/>
      <c r="F593" s="43">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1"/>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1"/>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1"/>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1"/>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1"/>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1"/>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1"/>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1"/>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1"/>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1"/>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1"/>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1"/>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1"/>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1"/>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1"/>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1"/>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1"/>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1"/>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1"/>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1"/>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2"/>
      <c r="K615" s="36">
        <v>0</v>
      </c>
      <c r="L615" s="37">
        <v>0</v>
      </c>
      <c r="M615" s="38">
        <v>0</v>
      </c>
      <c r="N615" s="36">
        <v>0</v>
      </c>
      <c r="O615" s="39">
        <v>0</v>
      </c>
      <c r="P615" s="36">
        <v>102.98</v>
      </c>
    </row>
    <row r="616" spans="1:16" x14ac:dyDescent="0.25">
      <c r="A616" s="21">
        <v>19</v>
      </c>
      <c r="B616" s="21"/>
      <c r="C616" s="21"/>
      <c r="D616" s="21" t="s">
        <v>1636</v>
      </c>
      <c r="E616" s="21"/>
      <c r="F616" s="43">
        <v>0</v>
      </c>
      <c r="G616" s="23"/>
      <c r="H616" s="23"/>
      <c r="I616" s="24">
        <v>50572.079999999994</v>
      </c>
      <c r="J616" s="25"/>
      <c r="K616" s="24">
        <v>0</v>
      </c>
      <c r="L616" s="26">
        <v>0</v>
      </c>
      <c r="M616" s="27"/>
      <c r="N616" s="24">
        <v>0</v>
      </c>
      <c r="O616" s="28">
        <v>0</v>
      </c>
      <c r="P616" s="24">
        <v>50572.079999999994</v>
      </c>
    </row>
    <row r="617" spans="1:16" x14ac:dyDescent="0.25">
      <c r="A617" s="45" t="s">
        <v>1637</v>
      </c>
      <c r="B617" s="45"/>
      <c r="C617" s="45"/>
      <c r="D617" s="45" t="s">
        <v>1638</v>
      </c>
      <c r="E617" s="45"/>
      <c r="F617" s="46">
        <v>0</v>
      </c>
      <c r="G617" s="47"/>
      <c r="H617" s="47"/>
      <c r="I617" s="48">
        <v>47728.110000000008</v>
      </c>
      <c r="J617" s="49"/>
      <c r="K617" s="48">
        <v>0</v>
      </c>
      <c r="L617" s="50">
        <v>0</v>
      </c>
      <c r="M617" s="51"/>
      <c r="N617" s="48">
        <v>0</v>
      </c>
      <c r="O617" s="52">
        <v>0</v>
      </c>
      <c r="P617" s="48">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1"/>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1"/>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1"/>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1"/>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1"/>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1"/>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1"/>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1"/>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1"/>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1"/>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1"/>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1"/>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1"/>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1"/>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1"/>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1"/>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1"/>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1"/>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1"/>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1"/>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1"/>
      <c r="K638" s="36">
        <v>0</v>
      </c>
      <c r="L638" s="37">
        <v>0</v>
      </c>
      <c r="M638" s="38">
        <v>0</v>
      </c>
      <c r="N638" s="36">
        <v>0</v>
      </c>
      <c r="O638" s="39">
        <v>0</v>
      </c>
      <c r="P638" s="36">
        <v>1260.8</v>
      </c>
    </row>
    <row r="639" spans="1:16" x14ac:dyDescent="0.25">
      <c r="A639" s="45" t="s">
        <v>1700</v>
      </c>
      <c r="B639" s="45"/>
      <c r="C639" s="45"/>
      <c r="D639" s="45" t="s">
        <v>1701</v>
      </c>
      <c r="E639" s="45"/>
      <c r="F639" s="46">
        <v>0</v>
      </c>
      <c r="G639" s="47"/>
      <c r="H639" s="47"/>
      <c r="I639" s="48">
        <v>2843.97</v>
      </c>
      <c r="J639" s="49"/>
      <c r="K639" s="48">
        <v>0</v>
      </c>
      <c r="L639" s="50">
        <v>0</v>
      </c>
      <c r="M639" s="51"/>
      <c r="N639" s="48">
        <v>0</v>
      </c>
      <c r="O639" s="52">
        <v>0</v>
      </c>
      <c r="P639" s="48">
        <v>2843.97</v>
      </c>
    </row>
    <row r="640" spans="1:16" ht="25.5" x14ac:dyDescent="0.25">
      <c r="A640" s="29" t="s">
        <v>1702</v>
      </c>
      <c r="B640" s="30" t="s">
        <v>1703</v>
      </c>
      <c r="C640" s="29" t="s">
        <v>23</v>
      </c>
      <c r="D640" s="29" t="s">
        <v>1704</v>
      </c>
      <c r="E640" s="31" t="s">
        <v>902</v>
      </c>
      <c r="F640" s="32">
        <v>2</v>
      </c>
      <c r="G640" s="33">
        <v>155.47</v>
      </c>
      <c r="H640" s="33">
        <v>194.67</v>
      </c>
      <c r="I640" s="34">
        <v>389.34</v>
      </c>
      <c r="J640" s="41"/>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1"/>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1"/>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1"/>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1"/>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1"/>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1"/>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1"/>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1"/>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1"/>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2"/>
      <c r="K650" s="36">
        <v>0</v>
      </c>
      <c r="L650" s="37">
        <v>0</v>
      </c>
      <c r="M650" s="38">
        <v>0</v>
      </c>
      <c r="N650" s="36">
        <v>0</v>
      </c>
      <c r="O650" s="39">
        <v>0</v>
      </c>
      <c r="P650" s="36">
        <v>244.83</v>
      </c>
    </row>
    <row r="651" spans="1:16" x14ac:dyDescent="0.25">
      <c r="A651" s="21">
        <v>20</v>
      </c>
      <c r="B651" s="21"/>
      <c r="C651" s="21"/>
      <c r="D651" s="21" t="s">
        <v>1735</v>
      </c>
      <c r="E651" s="21"/>
      <c r="F651" s="43">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1"/>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1"/>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1"/>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1"/>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1"/>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1"/>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1"/>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1"/>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1"/>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1"/>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1"/>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1"/>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1"/>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1"/>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1"/>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1"/>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1"/>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1"/>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1"/>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1"/>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1"/>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1"/>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2"/>
      <c r="K675" s="36">
        <v>0</v>
      </c>
      <c r="L675" s="37">
        <v>0</v>
      </c>
      <c r="M675" s="38">
        <v>0</v>
      </c>
      <c r="N675" s="36">
        <v>0</v>
      </c>
      <c r="O675" s="39">
        <v>0</v>
      </c>
      <c r="P675" s="36">
        <v>20906.599999999999</v>
      </c>
    </row>
    <row r="676" spans="1:16" x14ac:dyDescent="0.25">
      <c r="A676" s="21">
        <v>21</v>
      </c>
      <c r="B676" s="21"/>
      <c r="C676" s="21"/>
      <c r="D676" s="21" t="s">
        <v>1808</v>
      </c>
      <c r="E676" s="21"/>
      <c r="F676" s="43">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1"/>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2"/>
      <c r="K679" s="36">
        <v>0</v>
      </c>
      <c r="L679" s="37">
        <v>0</v>
      </c>
      <c r="M679" s="38">
        <v>0</v>
      </c>
      <c r="N679" s="36">
        <v>0</v>
      </c>
      <c r="O679" s="39">
        <v>0</v>
      </c>
      <c r="P679" s="36">
        <v>4195.4799999999996</v>
      </c>
    </row>
    <row r="680" spans="1:16" x14ac:dyDescent="0.25">
      <c r="A680" s="21">
        <v>22</v>
      </c>
      <c r="B680" s="21"/>
      <c r="C680" s="21"/>
      <c r="D680" s="21" t="s">
        <v>1818</v>
      </c>
      <c r="E680" s="21"/>
      <c r="F680" s="43">
        <v>0</v>
      </c>
      <c r="G680" s="23"/>
      <c r="H680" s="23"/>
      <c r="I680" s="24">
        <v>78210.260000000009</v>
      </c>
      <c r="J680" s="25"/>
      <c r="K680" s="24">
        <v>1968.44</v>
      </c>
      <c r="L680" s="26">
        <v>2.5168564840469778E-2</v>
      </c>
      <c r="M680" s="27"/>
      <c r="N680" s="24">
        <v>37436.067999999999</v>
      </c>
      <c r="O680" s="28">
        <v>0.47865929610769731</v>
      </c>
      <c r="P680" s="24">
        <v>40774.191999999995</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1"/>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1"/>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1"/>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1"/>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1"/>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1"/>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60"/>
      <c r="K688" s="36">
        <v>0</v>
      </c>
      <c r="L688" s="37">
        <v>0</v>
      </c>
      <c r="M688" s="38">
        <v>130.63999999999999</v>
      </c>
      <c r="N688" s="36">
        <v>19720.108</v>
      </c>
      <c r="O688" s="39">
        <v>0.56790136540364988</v>
      </c>
      <c r="P688" s="36">
        <v>15004.421999999999</v>
      </c>
    </row>
    <row r="689" spans="1:16" ht="26.25" thickBot="1" x14ac:dyDescent="0.3">
      <c r="A689" s="29" t="s">
        <v>1843</v>
      </c>
      <c r="B689" s="30" t="s">
        <v>1844</v>
      </c>
      <c r="C689" s="29" t="s">
        <v>23</v>
      </c>
      <c r="D689" s="29" t="s">
        <v>1845</v>
      </c>
      <c r="E689" s="31" t="s">
        <v>38</v>
      </c>
      <c r="F689" s="32">
        <v>58</v>
      </c>
      <c r="G689" s="33">
        <v>393</v>
      </c>
      <c r="H689" s="33">
        <v>492.11</v>
      </c>
      <c r="I689" s="34">
        <v>28542.38</v>
      </c>
      <c r="J689" s="61">
        <v>4</v>
      </c>
      <c r="K689" s="36">
        <v>1968.44</v>
      </c>
      <c r="L689" s="37">
        <v>6.8965517241379309E-2</v>
      </c>
      <c r="M689" s="38">
        <v>36</v>
      </c>
      <c r="N689" s="36">
        <v>17715.960000000003</v>
      </c>
      <c r="O689" s="39">
        <v>0.62068965517241392</v>
      </c>
      <c r="P689" s="36">
        <v>10826.419999999998</v>
      </c>
    </row>
    <row r="690" spans="1:16" x14ac:dyDescent="0.25">
      <c r="A690" s="62"/>
      <c r="B690" s="63"/>
      <c r="C690" s="64"/>
      <c r="D690" s="65" t="s">
        <v>1846</v>
      </c>
      <c r="E690" s="66"/>
      <c r="F690" s="67">
        <v>0</v>
      </c>
      <c r="G690" s="68"/>
      <c r="H690" s="68"/>
      <c r="I690" s="68"/>
      <c r="J690" s="69"/>
      <c r="K690" s="68"/>
      <c r="L690" s="70"/>
      <c r="M690" s="71"/>
      <c r="N690" s="71"/>
      <c r="O690" s="72"/>
      <c r="P690" s="68"/>
    </row>
    <row r="691" spans="1:16" x14ac:dyDescent="0.25">
      <c r="A691" s="73">
        <v>2</v>
      </c>
      <c r="B691" s="73"/>
      <c r="C691" s="73"/>
      <c r="D691" s="74" t="s">
        <v>80</v>
      </c>
      <c r="E691" s="75"/>
      <c r="F691" s="76">
        <v>0</v>
      </c>
      <c r="G691" s="76"/>
      <c r="H691" s="76"/>
      <c r="I691" s="77">
        <v>2037.92</v>
      </c>
      <c r="J691" s="78"/>
      <c r="K691" s="79">
        <v>0</v>
      </c>
      <c r="L691" s="80">
        <v>0</v>
      </c>
      <c r="M691" s="81"/>
      <c r="N691" s="79">
        <v>0</v>
      </c>
      <c r="O691" s="82">
        <v>0</v>
      </c>
      <c r="P691" s="79">
        <v>2037.92</v>
      </c>
    </row>
    <row r="692" spans="1:16" ht="38.25" x14ac:dyDescent="0.25">
      <c r="A692" s="83" t="s">
        <v>1847</v>
      </c>
      <c r="B692" s="83">
        <v>98528</v>
      </c>
      <c r="C692" s="83" t="s">
        <v>28</v>
      </c>
      <c r="D692" s="84" t="s">
        <v>1848</v>
      </c>
      <c r="E692" s="83" t="s">
        <v>1849</v>
      </c>
      <c r="F692" s="85">
        <v>8</v>
      </c>
      <c r="G692" s="86">
        <v>203.44</v>
      </c>
      <c r="H692" s="87">
        <v>254.74</v>
      </c>
      <c r="I692" s="88">
        <v>2037.92</v>
      </c>
      <c r="J692" s="41"/>
      <c r="K692" s="89">
        <v>0</v>
      </c>
      <c r="L692" s="90">
        <v>0</v>
      </c>
      <c r="M692" s="38">
        <v>0</v>
      </c>
      <c r="N692" s="36">
        <v>0</v>
      </c>
      <c r="O692" s="91">
        <v>0</v>
      </c>
      <c r="P692" s="36">
        <v>2037.92</v>
      </c>
    </row>
    <row r="693" spans="1:16" x14ac:dyDescent="0.25">
      <c r="A693" s="73">
        <v>3</v>
      </c>
      <c r="B693" s="73"/>
      <c r="C693" s="73"/>
      <c r="D693" s="74" t="s">
        <v>199</v>
      </c>
      <c r="E693" s="75"/>
      <c r="F693" s="76">
        <v>0</v>
      </c>
      <c r="G693" s="76"/>
      <c r="H693" s="76"/>
      <c r="I693" s="77">
        <v>61090.090000000004</v>
      </c>
      <c r="J693" s="78"/>
      <c r="K693" s="79">
        <v>0</v>
      </c>
      <c r="L693" s="80">
        <v>0</v>
      </c>
      <c r="M693" s="81"/>
      <c r="N693" s="79">
        <v>59545.327399999995</v>
      </c>
      <c r="O693" s="82">
        <v>0.97471336840394229</v>
      </c>
      <c r="P693" s="79">
        <v>1544.7626000000007</v>
      </c>
    </row>
    <row r="694" spans="1:16" ht="25.5" x14ac:dyDescent="0.25">
      <c r="A694" s="83" t="s">
        <v>1850</v>
      </c>
      <c r="B694" s="83">
        <v>96543</v>
      </c>
      <c r="C694" s="83" t="s">
        <v>28</v>
      </c>
      <c r="D694" s="84" t="s">
        <v>1851</v>
      </c>
      <c r="E694" s="83" t="s">
        <v>218</v>
      </c>
      <c r="F694" s="85">
        <v>229.48000000000002</v>
      </c>
      <c r="G694" s="86">
        <v>16.64</v>
      </c>
      <c r="H694" s="87">
        <v>20.83</v>
      </c>
      <c r="I694" s="88">
        <v>4780.0600000000004</v>
      </c>
      <c r="J694" s="41"/>
      <c r="K694" s="89">
        <v>0</v>
      </c>
      <c r="L694" s="90">
        <v>0</v>
      </c>
      <c r="M694" s="38">
        <v>229.48000000000002</v>
      </c>
      <c r="N694" s="36">
        <v>4780.0684000000001</v>
      </c>
      <c r="O694" s="91">
        <v>1.0000017573001174</v>
      </c>
      <c r="P694" s="36">
        <v>-8.3999999997104169E-3</v>
      </c>
    </row>
    <row r="695" spans="1:16" ht="25.5" x14ac:dyDescent="0.25">
      <c r="A695" s="83" t="s">
        <v>1852</v>
      </c>
      <c r="B695" s="83">
        <v>96544</v>
      </c>
      <c r="C695" s="83" t="s">
        <v>28</v>
      </c>
      <c r="D695" s="84" t="s">
        <v>1853</v>
      </c>
      <c r="E695" s="83" t="s">
        <v>218</v>
      </c>
      <c r="F695" s="85">
        <v>0.6</v>
      </c>
      <c r="G695" s="86">
        <v>15.48</v>
      </c>
      <c r="H695" s="87">
        <v>19.38</v>
      </c>
      <c r="I695" s="88">
        <v>11.62</v>
      </c>
      <c r="J695" s="41"/>
      <c r="K695" s="89">
        <v>0</v>
      </c>
      <c r="L695" s="90">
        <v>0</v>
      </c>
      <c r="M695" s="38">
        <v>0.6</v>
      </c>
      <c r="N695" s="36">
        <v>11.627999999999998</v>
      </c>
      <c r="O695" s="91">
        <v>1.0006884681583477</v>
      </c>
      <c r="P695" s="36">
        <v>-7.9999999999991189E-3</v>
      </c>
    </row>
    <row r="696" spans="1:16" ht="25.5" x14ac:dyDescent="0.25">
      <c r="A696" s="83" t="s">
        <v>1854</v>
      </c>
      <c r="B696" s="83">
        <v>96545</v>
      </c>
      <c r="C696" s="83" t="s">
        <v>28</v>
      </c>
      <c r="D696" s="84" t="s">
        <v>1855</v>
      </c>
      <c r="E696" s="83" t="s">
        <v>218</v>
      </c>
      <c r="F696" s="85">
        <v>435.08</v>
      </c>
      <c r="G696" s="86">
        <v>14.29</v>
      </c>
      <c r="H696" s="87">
        <v>17.89</v>
      </c>
      <c r="I696" s="88">
        <v>7783.58</v>
      </c>
      <c r="J696" s="41"/>
      <c r="K696" s="89">
        <v>0</v>
      </c>
      <c r="L696" s="90">
        <v>0</v>
      </c>
      <c r="M696" s="38">
        <v>348.73</v>
      </c>
      <c r="N696" s="36">
        <v>6238.779700000001</v>
      </c>
      <c r="O696" s="91">
        <v>0.80153087653753174</v>
      </c>
      <c r="P696" s="36">
        <v>1544.800299999999</v>
      </c>
    </row>
    <row r="697" spans="1:16" ht="25.5" x14ac:dyDescent="0.25">
      <c r="A697" s="83" t="s">
        <v>1856</v>
      </c>
      <c r="B697" s="83">
        <v>96546</v>
      </c>
      <c r="C697" s="83" t="s">
        <v>28</v>
      </c>
      <c r="D697" s="84" t="s">
        <v>1857</v>
      </c>
      <c r="E697" s="83" t="s">
        <v>218</v>
      </c>
      <c r="F697" s="85">
        <v>827.55</v>
      </c>
      <c r="G697" s="86">
        <v>12.69</v>
      </c>
      <c r="H697" s="87">
        <v>15.89</v>
      </c>
      <c r="I697" s="88">
        <v>13149.76</v>
      </c>
      <c r="J697" s="41"/>
      <c r="K697" s="89">
        <v>0</v>
      </c>
      <c r="L697" s="90">
        <v>0</v>
      </c>
      <c r="M697" s="38">
        <v>827.55</v>
      </c>
      <c r="N697" s="36">
        <v>13149.7695</v>
      </c>
      <c r="O697" s="91">
        <v>1.0000007224466454</v>
      </c>
      <c r="P697" s="36">
        <v>-9.5000000001164153E-3</v>
      </c>
    </row>
    <row r="698" spans="1:16" ht="38.25" x14ac:dyDescent="0.25">
      <c r="A698" s="83" t="s">
        <v>1858</v>
      </c>
      <c r="B698" s="83">
        <v>104920</v>
      </c>
      <c r="C698" s="83" t="s">
        <v>28</v>
      </c>
      <c r="D698" s="84" t="s">
        <v>1859</v>
      </c>
      <c r="E698" s="83" t="s">
        <v>218</v>
      </c>
      <c r="F698" s="85">
        <v>961.82999999999993</v>
      </c>
      <c r="G698" s="86">
        <v>10.039999999999999</v>
      </c>
      <c r="H698" s="87">
        <v>12.57</v>
      </c>
      <c r="I698" s="88">
        <v>12090.2</v>
      </c>
      <c r="J698" s="41"/>
      <c r="K698" s="89">
        <v>0</v>
      </c>
      <c r="L698" s="90">
        <v>0</v>
      </c>
      <c r="M698" s="38">
        <v>961.82999999999993</v>
      </c>
      <c r="N698" s="36">
        <v>12090.203099999999</v>
      </c>
      <c r="O698" s="91">
        <v>1.0000002564060146</v>
      </c>
      <c r="P698" s="36">
        <v>-3.099999998084968E-3</v>
      </c>
    </row>
    <row r="699" spans="1:16" ht="38.25" x14ac:dyDescent="0.25">
      <c r="A699" s="83" t="s">
        <v>1860</v>
      </c>
      <c r="B699" s="83">
        <v>104921</v>
      </c>
      <c r="C699" s="83" t="s">
        <v>28</v>
      </c>
      <c r="D699" s="84" t="s">
        <v>1861</v>
      </c>
      <c r="E699" s="83" t="s">
        <v>218</v>
      </c>
      <c r="F699" s="85">
        <v>390.5</v>
      </c>
      <c r="G699" s="86">
        <v>9.59</v>
      </c>
      <c r="H699" s="87">
        <v>12</v>
      </c>
      <c r="I699" s="88">
        <v>4686</v>
      </c>
      <c r="J699" s="41"/>
      <c r="K699" s="89">
        <v>0</v>
      </c>
      <c r="L699" s="90">
        <v>0</v>
      </c>
      <c r="M699" s="38">
        <v>390.5</v>
      </c>
      <c r="N699" s="36">
        <v>4686</v>
      </c>
      <c r="O699" s="91">
        <v>1</v>
      </c>
      <c r="P699" s="36">
        <v>0</v>
      </c>
    </row>
    <row r="700" spans="1:16" ht="38.25" x14ac:dyDescent="0.25">
      <c r="A700" s="83" t="s">
        <v>1862</v>
      </c>
      <c r="B700" s="83">
        <v>103670</v>
      </c>
      <c r="C700" s="83" t="s">
        <v>28</v>
      </c>
      <c r="D700" s="84" t="s">
        <v>1863</v>
      </c>
      <c r="E700" s="83" t="s">
        <v>1864</v>
      </c>
      <c r="F700" s="85">
        <v>35.21</v>
      </c>
      <c r="G700" s="86">
        <v>218</v>
      </c>
      <c r="H700" s="87">
        <v>272.97000000000003</v>
      </c>
      <c r="I700" s="88">
        <v>9611.27</v>
      </c>
      <c r="J700" s="41"/>
      <c r="K700" s="89">
        <v>0</v>
      </c>
      <c r="L700" s="90">
        <v>0</v>
      </c>
      <c r="M700" s="38">
        <v>35.21</v>
      </c>
      <c r="N700" s="36">
        <v>9611.2737000000016</v>
      </c>
      <c r="O700" s="91">
        <v>1.0000003849647343</v>
      </c>
      <c r="P700" s="36">
        <v>-3.7000000011175871E-3</v>
      </c>
    </row>
    <row r="701" spans="1:16" x14ac:dyDescent="0.25">
      <c r="A701" s="83" t="s">
        <v>1865</v>
      </c>
      <c r="B701" s="83" t="s">
        <v>1866</v>
      </c>
      <c r="C701" s="83" t="s">
        <v>1867</v>
      </c>
      <c r="D701" s="84" t="s">
        <v>1868</v>
      </c>
      <c r="E701" s="83" t="s">
        <v>1869</v>
      </c>
      <c r="F701" s="85">
        <v>9.75</v>
      </c>
      <c r="G701" s="86">
        <v>735.33</v>
      </c>
      <c r="H701" s="87">
        <v>920.78</v>
      </c>
      <c r="I701" s="88">
        <v>8977.6</v>
      </c>
      <c r="J701" s="41"/>
      <c r="K701" s="89">
        <v>0</v>
      </c>
      <c r="L701" s="90">
        <v>0</v>
      </c>
      <c r="M701" s="38">
        <v>9.75</v>
      </c>
      <c r="N701" s="36">
        <v>8977.6049999999996</v>
      </c>
      <c r="O701" s="91">
        <v>1.0000005569417216</v>
      </c>
      <c r="P701" s="36">
        <v>-4.9999999991996447E-3</v>
      </c>
    </row>
    <row r="702" spans="1:16" x14ac:dyDescent="0.25">
      <c r="A702" s="73">
        <v>4</v>
      </c>
      <c r="B702" s="73"/>
      <c r="C702" s="73"/>
      <c r="D702" s="74" t="s">
        <v>234</v>
      </c>
      <c r="E702" s="75"/>
      <c r="F702" s="76">
        <v>0</v>
      </c>
      <c r="G702" s="76"/>
      <c r="H702" s="76"/>
      <c r="I702" s="77">
        <v>279741.15000000002</v>
      </c>
      <c r="J702" s="78"/>
      <c r="K702" s="79">
        <v>8672.0735999999997</v>
      </c>
      <c r="L702" s="80">
        <v>3.1000350145125231E-2</v>
      </c>
      <c r="M702" s="81"/>
      <c r="N702" s="79">
        <v>159035.4687</v>
      </c>
      <c r="O702" s="82">
        <v>0.56850938340676727</v>
      </c>
      <c r="P702" s="79">
        <v>120705.6813</v>
      </c>
    </row>
    <row r="703" spans="1:16" ht="38.25" x14ac:dyDescent="0.25">
      <c r="A703" s="83" t="s">
        <v>1870</v>
      </c>
      <c r="B703" s="83">
        <v>92760</v>
      </c>
      <c r="C703" s="83" t="s">
        <v>28</v>
      </c>
      <c r="D703" s="84" t="s">
        <v>1871</v>
      </c>
      <c r="E703" s="83" t="s">
        <v>218</v>
      </c>
      <c r="F703" s="85">
        <v>5.5</v>
      </c>
      <c r="G703" s="86">
        <v>12.17</v>
      </c>
      <c r="H703" s="87">
        <v>15.23</v>
      </c>
      <c r="I703" s="88">
        <v>83.76</v>
      </c>
      <c r="J703" s="41"/>
      <c r="K703" s="89">
        <v>0</v>
      </c>
      <c r="L703" s="90">
        <v>0</v>
      </c>
      <c r="M703" s="38">
        <v>5.5</v>
      </c>
      <c r="N703" s="36">
        <v>83.765000000000001</v>
      </c>
      <c r="O703" s="91">
        <v>1.0000596943648519</v>
      </c>
      <c r="P703" s="36">
        <v>-4.9999999999954525E-3</v>
      </c>
    </row>
    <row r="704" spans="1:16" ht="38.25" x14ac:dyDescent="0.25">
      <c r="A704" s="83" t="s">
        <v>1872</v>
      </c>
      <c r="B704" s="83">
        <v>92761</v>
      </c>
      <c r="C704" s="83" t="s">
        <v>28</v>
      </c>
      <c r="D704" s="84" t="s">
        <v>1873</v>
      </c>
      <c r="E704" s="83" t="s">
        <v>218</v>
      </c>
      <c r="F704" s="85">
        <v>715.08</v>
      </c>
      <c r="G704" s="86">
        <v>11.68</v>
      </c>
      <c r="H704" s="87">
        <v>14.62</v>
      </c>
      <c r="I704" s="88">
        <v>10454.459999999999</v>
      </c>
      <c r="J704" s="41">
        <v>59.5</v>
      </c>
      <c r="K704" s="89">
        <v>869.89</v>
      </c>
      <c r="L704" s="90">
        <v>8.3207549696493174E-2</v>
      </c>
      <c r="M704" s="38">
        <v>407.02</v>
      </c>
      <c r="N704" s="36">
        <v>5950.6324000000004</v>
      </c>
      <c r="O704" s="91">
        <v>0.56919557777254881</v>
      </c>
      <c r="P704" s="36">
        <v>4503.8275999999987</v>
      </c>
    </row>
    <row r="705" spans="1:16" ht="38.25" x14ac:dyDescent="0.25">
      <c r="A705" s="83" t="s">
        <v>1874</v>
      </c>
      <c r="B705" s="83">
        <v>92762</v>
      </c>
      <c r="C705" s="83" t="s">
        <v>28</v>
      </c>
      <c r="D705" s="84" t="s">
        <v>1875</v>
      </c>
      <c r="E705" s="83" t="s">
        <v>218</v>
      </c>
      <c r="F705" s="85">
        <v>357.34000000000003</v>
      </c>
      <c r="G705" s="86">
        <v>10.57</v>
      </c>
      <c r="H705" s="87">
        <v>13.23</v>
      </c>
      <c r="I705" s="88">
        <v>4727.6000000000004</v>
      </c>
      <c r="J705" s="41">
        <v>25.6</v>
      </c>
      <c r="K705" s="89">
        <v>338.68800000000005</v>
      </c>
      <c r="L705" s="90">
        <v>7.1640578729164905E-2</v>
      </c>
      <c r="M705" s="38">
        <v>267.8</v>
      </c>
      <c r="N705" s="36">
        <v>3542.9940000000001</v>
      </c>
      <c r="O705" s="91">
        <v>0.74942761654962342</v>
      </c>
      <c r="P705" s="36">
        <v>1184.6060000000002</v>
      </c>
    </row>
    <row r="706" spans="1:16" ht="51" x14ac:dyDescent="0.25">
      <c r="A706" s="83" t="s">
        <v>1876</v>
      </c>
      <c r="B706" s="83">
        <v>104107</v>
      </c>
      <c r="C706" s="83" t="s">
        <v>28</v>
      </c>
      <c r="D706" s="84" t="s">
        <v>1877</v>
      </c>
      <c r="E706" s="83" t="s">
        <v>218</v>
      </c>
      <c r="F706" s="85">
        <v>1287.58</v>
      </c>
      <c r="G706" s="86">
        <v>10.029999999999999</v>
      </c>
      <c r="H706" s="87">
        <v>12.55</v>
      </c>
      <c r="I706" s="88">
        <v>16159.12</v>
      </c>
      <c r="J706" s="41"/>
      <c r="K706" s="89">
        <v>0</v>
      </c>
      <c r="L706" s="90">
        <v>0</v>
      </c>
      <c r="M706" s="38">
        <v>0</v>
      </c>
      <c r="N706" s="36">
        <v>0</v>
      </c>
      <c r="O706" s="91">
        <v>0</v>
      </c>
      <c r="P706" s="36">
        <v>16159.12</v>
      </c>
    </row>
    <row r="707" spans="1:16" ht="38.25" x14ac:dyDescent="0.25">
      <c r="A707" s="83" t="s">
        <v>1878</v>
      </c>
      <c r="B707" s="83">
        <v>92768</v>
      </c>
      <c r="C707" s="83" t="s">
        <v>28</v>
      </c>
      <c r="D707" s="84" t="s">
        <v>1879</v>
      </c>
      <c r="E707" s="83" t="s">
        <v>218</v>
      </c>
      <c r="F707" s="85">
        <v>104.1</v>
      </c>
      <c r="G707" s="86">
        <v>12.12</v>
      </c>
      <c r="H707" s="87">
        <v>15.17</v>
      </c>
      <c r="I707" s="88">
        <v>1579.19</v>
      </c>
      <c r="J707" s="41"/>
      <c r="K707" s="89">
        <v>0</v>
      </c>
      <c r="L707" s="90">
        <v>0</v>
      </c>
      <c r="M707" s="38">
        <v>104.1</v>
      </c>
      <c r="N707" s="36">
        <v>1579.1969999999999</v>
      </c>
      <c r="O707" s="91">
        <v>1.0000044326521824</v>
      </c>
      <c r="P707" s="36">
        <v>-6.999999999834472E-3</v>
      </c>
    </row>
    <row r="708" spans="1:16" ht="38.25" x14ac:dyDescent="0.25">
      <c r="A708" s="83" t="s">
        <v>1880</v>
      </c>
      <c r="B708" s="83">
        <v>92769</v>
      </c>
      <c r="C708" s="83" t="s">
        <v>28</v>
      </c>
      <c r="D708" s="84" t="s">
        <v>1881</v>
      </c>
      <c r="E708" s="83" t="s">
        <v>218</v>
      </c>
      <c r="F708" s="85">
        <v>0.7</v>
      </c>
      <c r="G708" s="86">
        <v>11.8</v>
      </c>
      <c r="H708" s="87">
        <v>14.77</v>
      </c>
      <c r="I708" s="88">
        <v>10.33</v>
      </c>
      <c r="J708" s="41"/>
      <c r="K708" s="89">
        <v>0</v>
      </c>
      <c r="L708" s="90">
        <v>0</v>
      </c>
      <c r="M708" s="38">
        <v>0.7</v>
      </c>
      <c r="N708" s="36">
        <v>10.338999999999999</v>
      </c>
      <c r="O708" s="91">
        <v>1.0008712487899321</v>
      </c>
      <c r="P708" s="36">
        <v>-8.9999999999985647E-3</v>
      </c>
    </row>
    <row r="709" spans="1:16" ht="38.25" x14ac:dyDescent="0.25">
      <c r="A709" s="83" t="s">
        <v>1882</v>
      </c>
      <c r="B709" s="83">
        <v>92770</v>
      </c>
      <c r="C709" s="83" t="s">
        <v>28</v>
      </c>
      <c r="D709" s="84" t="s">
        <v>1883</v>
      </c>
      <c r="E709" s="83" t="s">
        <v>218</v>
      </c>
      <c r="F709" s="85">
        <v>563</v>
      </c>
      <c r="G709" s="86">
        <v>11.33</v>
      </c>
      <c r="H709" s="87">
        <v>14.18</v>
      </c>
      <c r="I709" s="88">
        <v>7983.34</v>
      </c>
      <c r="J709" s="41"/>
      <c r="K709" s="89">
        <v>0</v>
      </c>
      <c r="L709" s="90">
        <v>0</v>
      </c>
      <c r="M709" s="38">
        <v>563</v>
      </c>
      <c r="N709" s="36">
        <v>7983.34</v>
      </c>
      <c r="O709" s="91">
        <v>1</v>
      </c>
      <c r="P709" s="36">
        <v>0</v>
      </c>
    </row>
    <row r="710" spans="1:16" ht="25.5" x14ac:dyDescent="0.25">
      <c r="A710" s="83" t="s">
        <v>1884</v>
      </c>
      <c r="B710" s="83" t="s">
        <v>1885</v>
      </c>
      <c r="C710" s="83" t="s">
        <v>1867</v>
      </c>
      <c r="D710" s="84" t="s">
        <v>1886</v>
      </c>
      <c r="E710" s="83" t="s">
        <v>1887</v>
      </c>
      <c r="F710" s="85">
        <v>305.95999999999998</v>
      </c>
      <c r="G710" s="86">
        <v>276.47000000000003</v>
      </c>
      <c r="H710" s="87">
        <v>346.19</v>
      </c>
      <c r="I710" s="88">
        <v>105920.29</v>
      </c>
      <c r="J710" s="41"/>
      <c r="K710" s="89">
        <v>0</v>
      </c>
      <c r="L710" s="90">
        <v>0</v>
      </c>
      <c r="M710" s="38">
        <v>88.26</v>
      </c>
      <c r="N710" s="36">
        <v>30554.7294</v>
      </c>
      <c r="O710" s="91">
        <v>0.28846908746190181</v>
      </c>
      <c r="P710" s="36">
        <v>75365.560599999997</v>
      </c>
    </row>
    <row r="711" spans="1:16" ht="38.25" x14ac:dyDescent="0.25">
      <c r="A711" s="83" t="s">
        <v>1888</v>
      </c>
      <c r="B711" s="83">
        <v>103670</v>
      </c>
      <c r="C711" s="83" t="s">
        <v>28</v>
      </c>
      <c r="D711" s="84" t="s">
        <v>1889</v>
      </c>
      <c r="E711" s="83" t="s">
        <v>1864</v>
      </c>
      <c r="F711" s="85">
        <v>37.910000000000004</v>
      </c>
      <c r="G711" s="86">
        <v>218</v>
      </c>
      <c r="H711" s="87">
        <v>272.97000000000003</v>
      </c>
      <c r="I711" s="88">
        <v>10348.290000000001</v>
      </c>
      <c r="J711" s="41"/>
      <c r="K711" s="89">
        <v>0</v>
      </c>
      <c r="L711" s="90">
        <v>0</v>
      </c>
      <c r="M711" s="38">
        <v>27.39</v>
      </c>
      <c r="N711" s="36">
        <v>7476.6483000000007</v>
      </c>
      <c r="O711" s="91">
        <v>0.72250084796618574</v>
      </c>
      <c r="P711" s="36">
        <v>2871.6417000000001</v>
      </c>
    </row>
    <row r="712" spans="1:16" ht="51" x14ac:dyDescent="0.25">
      <c r="A712" s="83" t="s">
        <v>1890</v>
      </c>
      <c r="B712" s="83">
        <v>92413</v>
      </c>
      <c r="C712" s="83" t="s">
        <v>28</v>
      </c>
      <c r="D712" s="84" t="s">
        <v>1891</v>
      </c>
      <c r="E712" s="83" t="s">
        <v>1887</v>
      </c>
      <c r="F712" s="85">
        <v>378.12</v>
      </c>
      <c r="G712" s="86">
        <v>69.88</v>
      </c>
      <c r="H712" s="87">
        <v>87.5</v>
      </c>
      <c r="I712" s="88">
        <v>33085.5</v>
      </c>
      <c r="J712" s="41">
        <v>9.7200000000000006</v>
      </c>
      <c r="K712" s="89">
        <v>850.5</v>
      </c>
      <c r="L712" s="90">
        <v>2.5706125039669948E-2</v>
      </c>
      <c r="M712" s="38">
        <v>357.6</v>
      </c>
      <c r="N712" s="36">
        <v>31290</v>
      </c>
      <c r="O712" s="91">
        <v>0.9457315138051412</v>
      </c>
      <c r="P712" s="36">
        <v>1795.5</v>
      </c>
    </row>
    <row r="713" spans="1:16" ht="51" x14ac:dyDescent="0.25">
      <c r="A713" s="83" t="s">
        <v>1892</v>
      </c>
      <c r="B713" s="83">
        <v>92448</v>
      </c>
      <c r="C713" s="83" t="s">
        <v>28</v>
      </c>
      <c r="D713" s="84" t="s">
        <v>1893</v>
      </c>
      <c r="E713" s="83" t="s">
        <v>1894</v>
      </c>
      <c r="F713" s="85">
        <v>411.28999999999996</v>
      </c>
      <c r="G713" s="86">
        <v>102.59</v>
      </c>
      <c r="H713" s="87">
        <v>128.46</v>
      </c>
      <c r="I713" s="88">
        <v>52834.31</v>
      </c>
      <c r="J713" s="41">
        <v>37</v>
      </c>
      <c r="K713" s="89">
        <v>4753.0200000000004</v>
      </c>
      <c r="L713" s="90">
        <v>8.99608606604307E-2</v>
      </c>
      <c r="M713" s="38">
        <v>319.28999999999996</v>
      </c>
      <c r="N713" s="36">
        <v>41015.993400000007</v>
      </c>
      <c r="O713" s="91">
        <v>0.77631360000726812</v>
      </c>
      <c r="P713" s="36">
        <v>11818.316599999991</v>
      </c>
    </row>
    <row r="714" spans="1:16" x14ac:dyDescent="0.25">
      <c r="A714" s="83" t="s">
        <v>1895</v>
      </c>
      <c r="B714" s="83" t="s">
        <v>1866</v>
      </c>
      <c r="C714" s="83" t="s">
        <v>1867</v>
      </c>
      <c r="D714" s="84" t="s">
        <v>1868</v>
      </c>
      <c r="E714" s="83" t="s">
        <v>1869</v>
      </c>
      <c r="F714" s="85">
        <v>39.700000000000003</v>
      </c>
      <c r="G714" s="86">
        <v>735.33</v>
      </c>
      <c r="H714" s="87">
        <v>920.78</v>
      </c>
      <c r="I714" s="88">
        <v>36554.959999999999</v>
      </c>
      <c r="J714" s="41">
        <v>2.02</v>
      </c>
      <c r="K714" s="89">
        <v>1859.9756</v>
      </c>
      <c r="L714" s="90">
        <v>5.0881620442205379E-2</v>
      </c>
      <c r="M714" s="38">
        <v>32.090000000000003</v>
      </c>
      <c r="N714" s="36">
        <v>29547.830200000004</v>
      </c>
      <c r="O714" s="91">
        <v>0.80831247524275784</v>
      </c>
      <c r="P714" s="36">
        <v>7007.1297999999952</v>
      </c>
    </row>
    <row r="715" spans="1:16" x14ac:dyDescent="0.25">
      <c r="A715" s="73">
        <v>5</v>
      </c>
      <c r="B715" s="73"/>
      <c r="C715" s="73"/>
      <c r="D715" s="74" t="s">
        <v>268</v>
      </c>
      <c r="E715" s="75"/>
      <c r="F715" s="76">
        <v>0</v>
      </c>
      <c r="G715" s="76"/>
      <c r="H715" s="76"/>
      <c r="I715" s="77">
        <v>16800.97</v>
      </c>
      <c r="J715" s="78"/>
      <c r="K715" s="79">
        <v>0</v>
      </c>
      <c r="L715" s="80">
        <v>0</v>
      </c>
      <c r="M715" s="81"/>
      <c r="N715" s="79">
        <v>0</v>
      </c>
      <c r="O715" s="82">
        <v>0</v>
      </c>
      <c r="P715" s="79">
        <v>16800.97</v>
      </c>
    </row>
    <row r="716" spans="1:16" ht="51" x14ac:dyDescent="0.25">
      <c r="A716" s="83" t="s">
        <v>1896</v>
      </c>
      <c r="B716" s="83">
        <v>96358</v>
      </c>
      <c r="C716" s="83" t="s">
        <v>28</v>
      </c>
      <c r="D716" s="84" t="s">
        <v>1897</v>
      </c>
      <c r="E716" s="83" t="s">
        <v>1887</v>
      </c>
      <c r="F716" s="85">
        <v>145.4</v>
      </c>
      <c r="G716" s="92">
        <v>92.28</v>
      </c>
      <c r="H716" s="87">
        <v>115.55</v>
      </c>
      <c r="I716" s="88">
        <v>16800.97</v>
      </c>
      <c r="J716" s="41"/>
      <c r="K716" s="89">
        <v>0</v>
      </c>
      <c r="L716" s="90">
        <v>0</v>
      </c>
      <c r="M716" s="38">
        <v>0</v>
      </c>
      <c r="N716" s="36">
        <v>0</v>
      </c>
      <c r="O716" s="91">
        <v>0</v>
      </c>
      <c r="P716" s="36">
        <v>16800.97</v>
      </c>
    </row>
    <row r="717" spans="1:16" x14ac:dyDescent="0.25">
      <c r="A717" s="73">
        <v>6</v>
      </c>
      <c r="B717" s="73"/>
      <c r="C717" s="73"/>
      <c r="D717" s="74" t="s">
        <v>284</v>
      </c>
      <c r="E717" s="75"/>
      <c r="F717" s="76">
        <v>0</v>
      </c>
      <c r="G717" s="76"/>
      <c r="H717" s="76"/>
      <c r="I717" s="77">
        <v>1959.8600000000001</v>
      </c>
      <c r="J717" s="78"/>
      <c r="K717" s="79">
        <v>0</v>
      </c>
      <c r="L717" s="80">
        <v>0</v>
      </c>
      <c r="M717" s="81"/>
      <c r="N717" s="79">
        <v>593.98</v>
      </c>
      <c r="O717" s="82">
        <v>0.30307266845591013</v>
      </c>
      <c r="P717" s="79">
        <v>1365.88</v>
      </c>
    </row>
    <row r="718" spans="1:16" x14ac:dyDescent="0.25">
      <c r="A718" s="73" t="s">
        <v>285</v>
      </c>
      <c r="B718" s="73"/>
      <c r="C718" s="73"/>
      <c r="D718" s="74" t="s">
        <v>286</v>
      </c>
      <c r="E718" s="75"/>
      <c r="F718" s="76">
        <v>0</v>
      </c>
      <c r="G718" s="76"/>
      <c r="H718" s="76"/>
      <c r="I718" s="77">
        <v>808.36</v>
      </c>
      <c r="J718" s="78"/>
      <c r="K718" s="79">
        <v>0</v>
      </c>
      <c r="L718" s="80">
        <v>0</v>
      </c>
      <c r="M718" s="81"/>
      <c r="N718" s="79">
        <v>593.98</v>
      </c>
      <c r="O718" s="82">
        <v>0.73479637785145235</v>
      </c>
      <c r="P718" s="79">
        <v>214.38</v>
      </c>
    </row>
    <row r="719" spans="1:16" ht="38.25" x14ac:dyDescent="0.25">
      <c r="A719" s="83" t="s">
        <v>1898</v>
      </c>
      <c r="B719" s="83">
        <v>94492</v>
      </c>
      <c r="C719" s="83" t="s">
        <v>28</v>
      </c>
      <c r="D719" s="84" t="s">
        <v>1899</v>
      </c>
      <c r="E719" s="83" t="s">
        <v>902</v>
      </c>
      <c r="F719" s="85">
        <v>8</v>
      </c>
      <c r="G719" s="92">
        <v>45.78</v>
      </c>
      <c r="H719" s="87">
        <v>57.32</v>
      </c>
      <c r="I719" s="88">
        <v>458.56</v>
      </c>
      <c r="J719" s="41"/>
      <c r="K719" s="89">
        <v>0</v>
      </c>
      <c r="L719" s="90">
        <v>0</v>
      </c>
      <c r="M719" s="38">
        <v>8</v>
      </c>
      <c r="N719" s="36">
        <v>458.56</v>
      </c>
      <c r="O719" s="91">
        <v>1</v>
      </c>
      <c r="P719" s="36">
        <v>0</v>
      </c>
    </row>
    <row r="720" spans="1:16" ht="38.25" x14ac:dyDescent="0.25">
      <c r="A720" s="83" t="s">
        <v>1900</v>
      </c>
      <c r="B720" s="93">
        <v>89625</v>
      </c>
      <c r="C720" s="83" t="s">
        <v>28</v>
      </c>
      <c r="D720" s="84" t="s">
        <v>1901</v>
      </c>
      <c r="E720" s="83" t="s">
        <v>1849</v>
      </c>
      <c r="F720" s="85">
        <v>6</v>
      </c>
      <c r="G720" s="92">
        <v>18.03</v>
      </c>
      <c r="H720" s="87">
        <v>22.57</v>
      </c>
      <c r="I720" s="88">
        <v>135.41999999999999</v>
      </c>
      <c r="J720" s="41"/>
      <c r="K720" s="89">
        <v>0</v>
      </c>
      <c r="L720" s="90">
        <v>0</v>
      </c>
      <c r="M720" s="38">
        <v>6</v>
      </c>
      <c r="N720" s="36">
        <v>135.42000000000002</v>
      </c>
      <c r="O720" s="91">
        <v>1.0000000000000002</v>
      </c>
      <c r="P720" s="36">
        <v>0</v>
      </c>
    </row>
    <row r="721" spans="1:16" ht="25.5" x14ac:dyDescent="0.25">
      <c r="A721" s="83" t="s">
        <v>1902</v>
      </c>
      <c r="B721" s="93">
        <v>94797</v>
      </c>
      <c r="C721" s="83" t="s">
        <v>28</v>
      </c>
      <c r="D721" s="84" t="s">
        <v>1903</v>
      </c>
      <c r="E721" s="83" t="s">
        <v>902</v>
      </c>
      <c r="F721" s="85">
        <v>3</v>
      </c>
      <c r="G721" s="92">
        <v>57.07</v>
      </c>
      <c r="H721" s="87">
        <v>71.459999999999994</v>
      </c>
      <c r="I721" s="88">
        <v>214.38</v>
      </c>
      <c r="J721" s="41"/>
      <c r="K721" s="89">
        <v>0</v>
      </c>
      <c r="L721" s="90">
        <v>0</v>
      </c>
      <c r="M721" s="38">
        <v>0</v>
      </c>
      <c r="N721" s="36">
        <v>0</v>
      </c>
      <c r="O721" s="91">
        <v>0</v>
      </c>
      <c r="P721" s="36">
        <v>214.38</v>
      </c>
    </row>
    <row r="722" spans="1:16" x14ac:dyDescent="0.25">
      <c r="A722" s="73" t="s">
        <v>326</v>
      </c>
      <c r="B722" s="73"/>
      <c r="C722" s="73"/>
      <c r="D722" s="74" t="s">
        <v>327</v>
      </c>
      <c r="E722" s="75"/>
      <c r="F722" s="76">
        <v>0</v>
      </c>
      <c r="G722" s="76"/>
      <c r="H722" s="76"/>
      <c r="I722" s="77">
        <v>1151.5</v>
      </c>
      <c r="J722" s="78"/>
      <c r="K722" s="79">
        <v>0</v>
      </c>
      <c r="L722" s="80">
        <v>0</v>
      </c>
      <c r="M722" s="81"/>
      <c r="N722" s="79">
        <v>0</v>
      </c>
      <c r="O722" s="82">
        <v>0</v>
      </c>
      <c r="P722" s="79">
        <v>1151.5</v>
      </c>
    </row>
    <row r="723" spans="1:16" ht="38.25" x14ac:dyDescent="0.25">
      <c r="A723" s="83" t="s">
        <v>1904</v>
      </c>
      <c r="B723" s="83" t="s">
        <v>1905</v>
      </c>
      <c r="C723" s="83" t="s">
        <v>1867</v>
      </c>
      <c r="D723" s="84" t="s">
        <v>1906</v>
      </c>
      <c r="E723" s="83" t="s">
        <v>105</v>
      </c>
      <c r="F723" s="85">
        <v>8</v>
      </c>
      <c r="G723" s="92">
        <v>74.430000000000007</v>
      </c>
      <c r="H723" s="87">
        <v>93.2</v>
      </c>
      <c r="I723" s="88">
        <v>745.6</v>
      </c>
      <c r="J723" s="41"/>
      <c r="K723" s="89">
        <v>0</v>
      </c>
      <c r="L723" s="90">
        <v>0</v>
      </c>
      <c r="M723" s="38">
        <v>0</v>
      </c>
      <c r="N723" s="36">
        <v>0</v>
      </c>
      <c r="O723" s="91">
        <v>0</v>
      </c>
      <c r="P723" s="36">
        <v>745.6</v>
      </c>
    </row>
    <row r="724" spans="1:16" ht="38.25" x14ac:dyDescent="0.25">
      <c r="A724" s="83" t="s">
        <v>1907</v>
      </c>
      <c r="B724" s="93" t="s">
        <v>1908</v>
      </c>
      <c r="C724" s="83" t="s">
        <v>1867</v>
      </c>
      <c r="D724" s="84" t="s">
        <v>1909</v>
      </c>
      <c r="E724" s="83" t="s">
        <v>1849</v>
      </c>
      <c r="F724" s="85">
        <v>3</v>
      </c>
      <c r="G724" s="92">
        <v>108.05</v>
      </c>
      <c r="H724" s="87">
        <v>135.30000000000001</v>
      </c>
      <c r="I724" s="88">
        <v>405.9</v>
      </c>
      <c r="J724" s="41"/>
      <c r="K724" s="89">
        <v>0</v>
      </c>
      <c r="L724" s="90">
        <v>0</v>
      </c>
      <c r="M724" s="38">
        <v>0</v>
      </c>
      <c r="N724" s="36">
        <v>0</v>
      </c>
      <c r="O724" s="91">
        <v>0</v>
      </c>
      <c r="P724" s="36">
        <v>405.9</v>
      </c>
    </row>
    <row r="725" spans="1:16" ht="21.75" customHeight="1" x14ac:dyDescent="0.25">
      <c r="A725" s="73">
        <v>8</v>
      </c>
      <c r="B725" s="73"/>
      <c r="C725" s="73"/>
      <c r="D725" s="74" t="s">
        <v>1910</v>
      </c>
      <c r="E725" s="75"/>
      <c r="F725" s="76">
        <v>0</v>
      </c>
      <c r="G725" s="76"/>
      <c r="H725" s="76"/>
      <c r="I725" s="77">
        <v>1630.49</v>
      </c>
      <c r="J725" s="78"/>
      <c r="K725" s="79">
        <v>0</v>
      </c>
      <c r="L725" s="80">
        <v>0</v>
      </c>
      <c r="M725" s="81"/>
      <c r="N725" s="79">
        <v>0</v>
      </c>
      <c r="O725" s="82">
        <v>0</v>
      </c>
      <c r="P725" s="79">
        <v>1630.49</v>
      </c>
    </row>
    <row r="726" spans="1:16" ht="38.25" x14ac:dyDescent="0.25">
      <c r="A726" s="94" t="s">
        <v>1911</v>
      </c>
      <c r="B726" s="83">
        <v>100799</v>
      </c>
      <c r="C726" s="95" t="s">
        <v>28</v>
      </c>
      <c r="D726" s="95" t="s">
        <v>1912</v>
      </c>
      <c r="E726" s="95" t="s">
        <v>105</v>
      </c>
      <c r="F726" s="85">
        <v>44</v>
      </c>
      <c r="G726" s="86">
        <v>13.2</v>
      </c>
      <c r="H726" s="96">
        <v>16.52</v>
      </c>
      <c r="I726" s="88">
        <v>726.88</v>
      </c>
      <c r="J726" s="41"/>
      <c r="K726" s="89">
        <v>0</v>
      </c>
      <c r="L726" s="90">
        <v>0</v>
      </c>
      <c r="M726" s="38">
        <v>0</v>
      </c>
      <c r="N726" s="36">
        <v>0</v>
      </c>
      <c r="O726" s="91">
        <v>0</v>
      </c>
      <c r="P726" s="36">
        <v>726.88</v>
      </c>
    </row>
    <row r="727" spans="1:16" ht="25.5" x14ac:dyDescent="0.25">
      <c r="A727" s="94" t="s">
        <v>1913</v>
      </c>
      <c r="B727" s="83">
        <v>103029</v>
      </c>
      <c r="C727" s="95" t="s">
        <v>28</v>
      </c>
      <c r="D727" s="95" t="s">
        <v>1914</v>
      </c>
      <c r="E727" s="95" t="s">
        <v>1849</v>
      </c>
      <c r="F727" s="85">
        <v>1</v>
      </c>
      <c r="G727" s="86">
        <v>29</v>
      </c>
      <c r="H727" s="96">
        <v>36.31</v>
      </c>
      <c r="I727" s="88">
        <v>36.31</v>
      </c>
      <c r="J727" s="41"/>
      <c r="K727" s="89">
        <v>0</v>
      </c>
      <c r="L727" s="90">
        <v>0</v>
      </c>
      <c r="M727" s="38">
        <v>0</v>
      </c>
      <c r="N727" s="36">
        <v>0</v>
      </c>
      <c r="O727" s="91">
        <v>0</v>
      </c>
      <c r="P727" s="36">
        <v>36.31</v>
      </c>
    </row>
    <row r="728" spans="1:16" ht="51" x14ac:dyDescent="0.25">
      <c r="A728" s="94" t="s">
        <v>1915</v>
      </c>
      <c r="B728" s="83">
        <v>92692</v>
      </c>
      <c r="C728" s="95" t="s">
        <v>28</v>
      </c>
      <c r="D728" s="95" t="s">
        <v>1916</v>
      </c>
      <c r="E728" s="95" t="s">
        <v>1849</v>
      </c>
      <c r="F728" s="85">
        <v>2</v>
      </c>
      <c r="G728" s="86">
        <v>9.9600000000000009</v>
      </c>
      <c r="H728" s="96">
        <v>12.47</v>
      </c>
      <c r="I728" s="88">
        <v>24.94</v>
      </c>
      <c r="J728" s="41"/>
      <c r="K728" s="89">
        <v>0</v>
      </c>
      <c r="L728" s="90">
        <v>0</v>
      </c>
      <c r="M728" s="38">
        <v>0</v>
      </c>
      <c r="N728" s="36">
        <v>0</v>
      </c>
      <c r="O728" s="91">
        <v>0</v>
      </c>
      <c r="P728" s="36">
        <v>24.94</v>
      </c>
    </row>
    <row r="729" spans="1:16" ht="51" x14ac:dyDescent="0.25">
      <c r="A729" s="94" t="s">
        <v>1917</v>
      </c>
      <c r="B729" s="83">
        <v>92699</v>
      </c>
      <c r="C729" s="95" t="s">
        <v>28</v>
      </c>
      <c r="D729" s="95" t="s">
        <v>1918</v>
      </c>
      <c r="E729" s="95" t="s">
        <v>1849</v>
      </c>
      <c r="F729" s="85">
        <v>2</v>
      </c>
      <c r="G729" s="86">
        <v>13.86</v>
      </c>
      <c r="H729" s="96">
        <v>17.350000000000001</v>
      </c>
      <c r="I729" s="88">
        <v>34.700000000000003</v>
      </c>
      <c r="J729" s="41"/>
      <c r="K729" s="89">
        <v>0</v>
      </c>
      <c r="L729" s="90">
        <v>0</v>
      </c>
      <c r="M729" s="38">
        <v>0</v>
      </c>
      <c r="N729" s="36">
        <v>0</v>
      </c>
      <c r="O729" s="91">
        <v>0</v>
      </c>
      <c r="P729" s="36">
        <v>34.700000000000003</v>
      </c>
    </row>
    <row r="730" spans="1:16" ht="38.25" x14ac:dyDescent="0.25">
      <c r="A730" s="94" t="s">
        <v>1919</v>
      </c>
      <c r="B730" s="83">
        <v>92704</v>
      </c>
      <c r="C730" s="95" t="s">
        <v>28</v>
      </c>
      <c r="D730" s="95" t="s">
        <v>1920</v>
      </c>
      <c r="E730" s="95" t="s">
        <v>1849</v>
      </c>
      <c r="F730" s="85">
        <v>1</v>
      </c>
      <c r="G730" s="86">
        <v>18.68</v>
      </c>
      <c r="H730" s="96">
        <v>23.39</v>
      </c>
      <c r="I730" s="88">
        <v>23.39</v>
      </c>
      <c r="J730" s="41"/>
      <c r="K730" s="89">
        <v>0</v>
      </c>
      <c r="L730" s="90">
        <v>0</v>
      </c>
      <c r="M730" s="38">
        <v>0</v>
      </c>
      <c r="N730" s="36">
        <v>0</v>
      </c>
      <c r="O730" s="91">
        <v>0</v>
      </c>
      <c r="P730" s="36">
        <v>23.39</v>
      </c>
    </row>
    <row r="731" spans="1:16" ht="38.25" x14ac:dyDescent="0.25">
      <c r="A731" s="94" t="s">
        <v>1921</v>
      </c>
      <c r="B731" s="83">
        <v>103008</v>
      </c>
      <c r="C731" s="95" t="s">
        <v>28</v>
      </c>
      <c r="D731" s="95" t="s">
        <v>1922</v>
      </c>
      <c r="E731" s="95" t="s">
        <v>1849</v>
      </c>
      <c r="F731" s="85">
        <v>2</v>
      </c>
      <c r="G731" s="86">
        <v>77.180000000000007</v>
      </c>
      <c r="H731" s="96">
        <v>96.64</v>
      </c>
      <c r="I731" s="88">
        <v>193.28</v>
      </c>
      <c r="J731" s="41"/>
      <c r="K731" s="89">
        <v>0</v>
      </c>
      <c r="L731" s="90">
        <v>0</v>
      </c>
      <c r="M731" s="38">
        <v>0</v>
      </c>
      <c r="N731" s="36">
        <v>0</v>
      </c>
      <c r="O731" s="91">
        <v>0</v>
      </c>
      <c r="P731" s="36">
        <v>193.28</v>
      </c>
    </row>
    <row r="732" spans="1:16" ht="25.5" x14ac:dyDescent="0.25">
      <c r="A732" s="94" t="s">
        <v>1923</v>
      </c>
      <c r="B732" s="83" t="s">
        <v>1924</v>
      </c>
      <c r="C732" s="95" t="s">
        <v>1867</v>
      </c>
      <c r="D732" s="95" t="s">
        <v>1925</v>
      </c>
      <c r="E732" s="95" t="s">
        <v>1849</v>
      </c>
      <c r="F732" s="85">
        <v>2</v>
      </c>
      <c r="G732" s="86">
        <v>32.17</v>
      </c>
      <c r="H732" s="96">
        <v>40.28</v>
      </c>
      <c r="I732" s="88">
        <v>80.56</v>
      </c>
      <c r="J732" s="41"/>
      <c r="K732" s="89">
        <v>0</v>
      </c>
      <c r="L732" s="90">
        <v>0</v>
      </c>
      <c r="M732" s="38">
        <v>0</v>
      </c>
      <c r="N732" s="36">
        <v>0</v>
      </c>
      <c r="O732" s="91">
        <v>0</v>
      </c>
      <c r="P732" s="36">
        <v>80.56</v>
      </c>
    </row>
    <row r="733" spans="1:16" ht="25.5" x14ac:dyDescent="0.25">
      <c r="A733" s="94" t="s">
        <v>1926</v>
      </c>
      <c r="B733" s="83" t="s">
        <v>1927</v>
      </c>
      <c r="C733" s="95" t="s">
        <v>1867</v>
      </c>
      <c r="D733" s="95" t="s">
        <v>1928</v>
      </c>
      <c r="E733" s="95" t="s">
        <v>1849</v>
      </c>
      <c r="F733" s="85">
        <v>1</v>
      </c>
      <c r="G733" s="86">
        <v>37.770000000000003</v>
      </c>
      <c r="H733" s="96">
        <v>47.29</v>
      </c>
      <c r="I733" s="88">
        <v>47.29</v>
      </c>
      <c r="J733" s="41"/>
      <c r="K733" s="89">
        <v>0</v>
      </c>
      <c r="L733" s="90">
        <v>0</v>
      </c>
      <c r="M733" s="38">
        <v>0</v>
      </c>
      <c r="N733" s="36">
        <v>0</v>
      </c>
      <c r="O733" s="91">
        <v>0</v>
      </c>
      <c r="P733" s="36">
        <v>47.29</v>
      </c>
    </row>
    <row r="734" spans="1:16" x14ac:dyDescent="0.25">
      <c r="A734" s="94" t="s">
        <v>1929</v>
      </c>
      <c r="B734" s="83" t="s">
        <v>1930</v>
      </c>
      <c r="C734" s="95" t="s">
        <v>1867</v>
      </c>
      <c r="D734" s="95" t="s">
        <v>1931</v>
      </c>
      <c r="E734" s="95" t="s">
        <v>1849</v>
      </c>
      <c r="F734" s="85">
        <v>2</v>
      </c>
      <c r="G734" s="86">
        <v>69.709999999999994</v>
      </c>
      <c r="H734" s="96">
        <v>87.29</v>
      </c>
      <c r="I734" s="88">
        <v>174.58</v>
      </c>
      <c r="J734" s="41"/>
      <c r="K734" s="89">
        <v>0</v>
      </c>
      <c r="L734" s="90">
        <v>0</v>
      </c>
      <c r="M734" s="38">
        <v>0</v>
      </c>
      <c r="N734" s="36">
        <v>0</v>
      </c>
      <c r="O734" s="91">
        <v>0</v>
      </c>
      <c r="P734" s="36">
        <v>174.58</v>
      </c>
    </row>
    <row r="735" spans="1:16" ht="25.5" x14ac:dyDescent="0.25">
      <c r="A735" s="94" t="s">
        <v>1932</v>
      </c>
      <c r="B735" s="83" t="s">
        <v>1933</v>
      </c>
      <c r="C735" s="95" t="s">
        <v>1867</v>
      </c>
      <c r="D735" s="95" t="s">
        <v>1934</v>
      </c>
      <c r="E735" s="95" t="s">
        <v>1849</v>
      </c>
      <c r="F735" s="85">
        <v>2</v>
      </c>
      <c r="G735" s="86">
        <v>68.91</v>
      </c>
      <c r="H735" s="96">
        <v>86.28</v>
      </c>
      <c r="I735" s="88">
        <v>172.56</v>
      </c>
      <c r="J735" s="41"/>
      <c r="K735" s="89">
        <v>0</v>
      </c>
      <c r="L735" s="90">
        <v>0</v>
      </c>
      <c r="M735" s="38">
        <v>0</v>
      </c>
      <c r="N735" s="36">
        <v>0</v>
      </c>
      <c r="O735" s="91">
        <v>0</v>
      </c>
      <c r="P735" s="36">
        <v>172.56</v>
      </c>
    </row>
    <row r="736" spans="1:16" x14ac:dyDescent="0.25">
      <c r="A736" s="94" t="s">
        <v>1935</v>
      </c>
      <c r="B736" s="83" t="s">
        <v>1936</v>
      </c>
      <c r="C736" s="95" t="s">
        <v>28</v>
      </c>
      <c r="D736" s="95" t="s">
        <v>1937</v>
      </c>
      <c r="E736" s="95" t="s">
        <v>1849</v>
      </c>
      <c r="F736" s="85">
        <v>2</v>
      </c>
      <c r="G736" s="86">
        <v>12.76</v>
      </c>
      <c r="H736" s="96">
        <v>15.97</v>
      </c>
      <c r="I736" s="88">
        <v>31.94</v>
      </c>
      <c r="J736" s="41"/>
      <c r="K736" s="89">
        <v>0</v>
      </c>
      <c r="L736" s="90">
        <v>0</v>
      </c>
      <c r="M736" s="38">
        <v>0</v>
      </c>
      <c r="N736" s="36">
        <v>0</v>
      </c>
      <c r="O736" s="91">
        <v>0</v>
      </c>
      <c r="P736" s="36">
        <v>31.94</v>
      </c>
    </row>
    <row r="737" spans="1:16" x14ac:dyDescent="0.25">
      <c r="A737" s="94" t="s">
        <v>1938</v>
      </c>
      <c r="B737" s="83" t="s">
        <v>1939</v>
      </c>
      <c r="C737" s="95" t="s">
        <v>1867</v>
      </c>
      <c r="D737" s="95" t="s">
        <v>1940</v>
      </c>
      <c r="E737" s="95" t="s">
        <v>1849</v>
      </c>
      <c r="F737" s="85">
        <v>1</v>
      </c>
      <c r="G737" s="86">
        <v>28.24</v>
      </c>
      <c r="H737" s="96">
        <v>35.36</v>
      </c>
      <c r="I737" s="88">
        <v>35.36</v>
      </c>
      <c r="J737" s="41"/>
      <c r="K737" s="89">
        <v>0</v>
      </c>
      <c r="L737" s="90">
        <v>0</v>
      </c>
      <c r="M737" s="38">
        <v>0</v>
      </c>
      <c r="N737" s="36">
        <v>0</v>
      </c>
      <c r="O737" s="91">
        <v>0</v>
      </c>
      <c r="P737" s="36">
        <v>35.36</v>
      </c>
    </row>
    <row r="738" spans="1:16" ht="25.5" x14ac:dyDescent="0.25">
      <c r="A738" s="94" t="s">
        <v>1941</v>
      </c>
      <c r="B738" s="83" t="s">
        <v>1942</v>
      </c>
      <c r="C738" s="95" t="s">
        <v>1867</v>
      </c>
      <c r="D738" s="95" t="s">
        <v>1943</v>
      </c>
      <c r="E738" s="95" t="s">
        <v>1849</v>
      </c>
      <c r="F738" s="85">
        <v>2</v>
      </c>
      <c r="G738" s="86">
        <v>19.45</v>
      </c>
      <c r="H738" s="96">
        <v>24.35</v>
      </c>
      <c r="I738" s="88">
        <v>48.7</v>
      </c>
      <c r="J738" s="41"/>
      <c r="K738" s="89">
        <v>0</v>
      </c>
      <c r="L738" s="90">
        <v>0</v>
      </c>
      <c r="M738" s="38">
        <v>0</v>
      </c>
      <c r="N738" s="36">
        <v>0</v>
      </c>
      <c r="O738" s="91">
        <v>0</v>
      </c>
      <c r="P738" s="36">
        <v>48.7</v>
      </c>
    </row>
    <row r="739" spans="1:16" x14ac:dyDescent="0.25">
      <c r="A739" s="73">
        <v>18</v>
      </c>
      <c r="B739" s="73"/>
      <c r="C739" s="73"/>
      <c r="D739" s="74" t="s">
        <v>1569</v>
      </c>
      <c r="E739" s="75"/>
      <c r="F739" s="76">
        <v>0</v>
      </c>
      <c r="G739" s="76"/>
      <c r="H739" s="76"/>
      <c r="I739" s="77">
        <v>768.67</v>
      </c>
      <c r="J739" s="78"/>
      <c r="K739" s="79">
        <v>0</v>
      </c>
      <c r="L739" s="80">
        <v>0</v>
      </c>
      <c r="M739" s="81"/>
      <c r="N739" s="79">
        <v>0</v>
      </c>
      <c r="O739" s="82">
        <v>0</v>
      </c>
      <c r="P739" s="79">
        <v>768.67</v>
      </c>
    </row>
    <row r="740" spans="1:16" ht="25.5" x14ac:dyDescent="0.25">
      <c r="A740" s="83" t="s">
        <v>1944</v>
      </c>
      <c r="B740" s="83">
        <v>100858</v>
      </c>
      <c r="C740" s="83" t="s">
        <v>28</v>
      </c>
      <c r="D740" s="84" t="s">
        <v>1945</v>
      </c>
      <c r="E740" s="83" t="s">
        <v>1849</v>
      </c>
      <c r="F740" s="85">
        <v>1</v>
      </c>
      <c r="G740" s="86">
        <v>522.71</v>
      </c>
      <c r="H740" s="87">
        <v>654.53</v>
      </c>
      <c r="I740" s="88">
        <v>654.53</v>
      </c>
      <c r="J740" s="41"/>
      <c r="K740" s="89">
        <v>0</v>
      </c>
      <c r="L740" s="90">
        <v>0</v>
      </c>
      <c r="M740" s="38">
        <v>0</v>
      </c>
      <c r="N740" s="36">
        <v>0</v>
      </c>
      <c r="O740" s="91">
        <v>0</v>
      </c>
      <c r="P740" s="36">
        <v>654.53</v>
      </c>
    </row>
    <row r="741" spans="1:16" ht="38.25" x14ac:dyDescent="0.25">
      <c r="A741" s="83" t="s">
        <v>1946</v>
      </c>
      <c r="B741" s="83">
        <v>86913</v>
      </c>
      <c r="C741" s="83" t="s">
        <v>28</v>
      </c>
      <c r="D741" s="84" t="s">
        <v>1947</v>
      </c>
      <c r="E741" s="83" t="s">
        <v>1849</v>
      </c>
      <c r="F741" s="85">
        <v>2</v>
      </c>
      <c r="G741" s="86">
        <v>45.58</v>
      </c>
      <c r="H741" s="87">
        <v>57.07</v>
      </c>
      <c r="I741" s="88">
        <v>114.14</v>
      </c>
      <c r="J741" s="41"/>
      <c r="K741" s="89">
        <v>0</v>
      </c>
      <c r="L741" s="90">
        <v>0</v>
      </c>
      <c r="M741" s="38">
        <v>0</v>
      </c>
      <c r="N741" s="36">
        <v>0</v>
      </c>
      <c r="O741" s="91">
        <v>0</v>
      </c>
      <c r="P741" s="36">
        <v>114.14</v>
      </c>
    </row>
    <row r="742" spans="1:16" ht="15.75" thickBot="1" x14ac:dyDescent="0.3">
      <c r="A742" s="97"/>
      <c r="B742" s="98"/>
      <c r="C742" s="98"/>
      <c r="D742" s="98"/>
      <c r="E742" s="98"/>
      <c r="F742" s="98"/>
      <c r="G742" s="98"/>
      <c r="H742" s="98"/>
      <c r="I742" s="98"/>
      <c r="J742" s="99"/>
      <c r="K742" s="98"/>
      <c r="L742" s="100"/>
      <c r="M742" s="98"/>
      <c r="N742" s="98"/>
      <c r="O742" s="101"/>
      <c r="P742" s="98"/>
    </row>
    <row r="743" spans="1:16" ht="45" customHeight="1" x14ac:dyDescent="0.25">
      <c r="A743" s="102" t="s">
        <v>1948</v>
      </c>
      <c r="B743" s="103"/>
      <c r="C743" s="103"/>
      <c r="D743" s="103"/>
      <c r="E743" s="104"/>
      <c r="F743" s="105" t="s">
        <v>1949</v>
      </c>
      <c r="G743" s="106"/>
      <c r="H743" s="107">
        <v>5880002.2699999996</v>
      </c>
      <c r="I743" s="108"/>
      <c r="J743" s="109" t="s">
        <v>1950</v>
      </c>
      <c r="K743" s="110">
        <v>189092.95798719997</v>
      </c>
      <c r="L743" s="111">
        <v>3.6278456042647282E-2</v>
      </c>
      <c r="M743" s="109" t="s">
        <v>1951</v>
      </c>
      <c r="N743" s="110">
        <v>1462020.2431293214</v>
      </c>
      <c r="O743" s="111">
        <v>0.25958953377206762</v>
      </c>
      <c r="P743" s="112">
        <v>4417982.0268706782</v>
      </c>
    </row>
    <row r="744" spans="1:16" ht="27.75" customHeight="1" x14ac:dyDescent="0.25">
      <c r="A744" s="113"/>
      <c r="B744" s="114"/>
      <c r="C744" s="114"/>
      <c r="D744" s="114"/>
      <c r="E744" s="115"/>
      <c r="F744" s="116" t="s">
        <v>1952</v>
      </c>
      <c r="G744" s="117"/>
      <c r="H744" s="118">
        <v>1457316.8099999931</v>
      </c>
      <c r="I744" s="119"/>
      <c r="J744" s="120" t="s">
        <v>1953</v>
      </c>
      <c r="K744" s="121">
        <v>59390.163692799979</v>
      </c>
      <c r="L744" s="122"/>
      <c r="M744" s="120" t="s">
        <v>1953</v>
      </c>
      <c r="N744" s="121">
        <v>442670.99598477292</v>
      </c>
      <c r="O744" s="122"/>
      <c r="P744" s="123">
        <v>1014645.8140152227</v>
      </c>
    </row>
    <row r="745" spans="1:16" ht="30" customHeight="1" thickBot="1" x14ac:dyDescent="0.3">
      <c r="A745" s="124"/>
      <c r="B745" s="125"/>
      <c r="C745" s="125"/>
      <c r="D745" s="125"/>
      <c r="E745" s="126"/>
      <c r="F745" s="116" t="s">
        <v>1954</v>
      </c>
      <c r="G745" s="117"/>
      <c r="H745" s="118">
        <v>7337319.0799999926</v>
      </c>
      <c r="I745" s="119"/>
      <c r="J745" s="127" t="s">
        <v>1955</v>
      </c>
      <c r="K745" s="128">
        <v>248483.12167999995</v>
      </c>
      <c r="L745" s="129"/>
      <c r="M745" s="130" t="s">
        <v>1956</v>
      </c>
      <c r="N745" s="128">
        <v>1904691.2391140943</v>
      </c>
      <c r="O745" s="129"/>
      <c r="P745" s="131">
        <v>5432627.8408859009</v>
      </c>
    </row>
    <row r="746" spans="1:16" x14ac:dyDescent="0.25">
      <c r="A746" s="1">
        <v>1</v>
      </c>
      <c r="B746" s="1">
        <v>2</v>
      </c>
      <c r="C746" s="1">
        <v>3</v>
      </c>
      <c r="D746" s="1">
        <v>4</v>
      </c>
      <c r="E746" s="1">
        <v>5</v>
      </c>
      <c r="F746" s="1">
        <v>6</v>
      </c>
      <c r="G746" s="1">
        <v>7</v>
      </c>
      <c r="H746" s="1">
        <v>8</v>
      </c>
      <c r="I746" s="1">
        <v>9</v>
      </c>
      <c r="J746" s="1">
        <v>59</v>
      </c>
      <c r="K746" s="1">
        <v>60</v>
      </c>
      <c r="L746" s="1">
        <v>61</v>
      </c>
      <c r="M746" s="1">
        <v>62</v>
      </c>
      <c r="N746" s="1">
        <v>63</v>
      </c>
      <c r="O746" s="1">
        <v>64</v>
      </c>
      <c r="P746" s="1">
        <v>65</v>
      </c>
    </row>
    <row r="747" spans="1:16" x14ac:dyDescent="0.25">
      <c r="K747" s="132"/>
      <c r="N747" s="132"/>
    </row>
    <row r="748" spans="1:16" x14ac:dyDescent="0.25">
      <c r="K748" s="132"/>
      <c r="N748" s="132"/>
    </row>
    <row r="749" spans="1:16" x14ac:dyDescent="0.25">
      <c r="K749" s="132"/>
      <c r="M749" s="132"/>
    </row>
    <row r="752" spans="1:16" x14ac:dyDescent="0.25">
      <c r="N752" s="132"/>
    </row>
  </sheetData>
  <autoFilter ref="A4:I744" xr:uid="{00000000-0009-0000-0000-000000000000}"/>
  <mergeCells count="11">
    <mergeCell ref="F744:G744"/>
    <mergeCell ref="H744:I744"/>
    <mergeCell ref="F745:G745"/>
    <mergeCell ref="H745:I745"/>
    <mergeCell ref="L743:L745"/>
    <mergeCell ref="O743:O745"/>
    <mergeCell ref="J3:P3"/>
    <mergeCell ref="A743:E745"/>
    <mergeCell ref="F743:G743"/>
    <mergeCell ref="H743:I743"/>
    <mergeCell ref="A3:I3"/>
  </mergeCells>
  <conditionalFormatting sqref="J5:J741 O693 O702 O715 O717:O718 O722 O725 O739">
    <cfRule type="cellIs" dxfId="3" priority="2" operator="equal">
      <formula>0</formula>
    </cfRule>
  </conditionalFormatting>
  <conditionalFormatting sqref="M5:M689 M691:M741">
    <cfRule type="cellIs" dxfId="2" priority="1" operator="equal">
      <formula>0</formula>
    </cfRule>
  </conditionalFormatting>
  <conditionalFormatting sqref="O98 M690:O690 O691">
    <cfRule type="cellIs" dxfId="1" priority="4" operator="equal">
      <formula>0</formula>
    </cfRule>
  </conditionalFormatting>
  <conditionalFormatting sqref="O112 O127 O134 O140 O200 O246 O321 O378 O411 O480 O487 O504 O561 O584 O617 O639">
    <cfRule type="cellIs" dxfId="0" priority="3"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2025-06-02T15:53:03Z</dcterms:created>
  <dcterms:modified xsi:type="dcterms:W3CDTF">2025-06-02T15:53:42Z</dcterms:modified>
</cp:coreProperties>
</file>